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Cox\AppData\Roaming\OpenText\DM\Temp\"/>
    </mc:Choice>
  </mc:AlternateContent>
  <xr:revisionPtr revIDLastSave="0" documentId="8_{330E7CF4-3E52-4866-A8FC-CF7918474FFE}" xr6:coauthVersionLast="47" xr6:coauthVersionMax="47" xr10:uidLastSave="{00000000-0000-0000-0000-000000000000}"/>
  <bookViews>
    <workbookView xWindow="-120" yWindow="-120" windowWidth="29040" windowHeight="15840" xr2:uid="{D66A1DD4-6F57-449B-9239-B7DCF8DA9A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F63" i="1" s="1"/>
  <c r="E235" i="1"/>
  <c r="E206" i="1"/>
  <c r="F206" i="1" s="1"/>
  <c r="E190" i="1"/>
  <c r="E169" i="1"/>
  <c r="F169" i="1" s="1"/>
  <c r="E153" i="1"/>
  <c r="F153" i="1" s="1"/>
  <c r="E138" i="1"/>
  <c r="F138" i="1" s="1"/>
  <c r="E120" i="1"/>
  <c r="E103" i="1"/>
  <c r="F103" i="1" s="1"/>
  <c r="E83" i="1"/>
  <c r="E62" i="1"/>
  <c r="F62" i="1" s="1"/>
  <c r="F228" i="1"/>
  <c r="F218" i="1"/>
  <c r="F165" i="1"/>
  <c r="F132" i="1"/>
  <c r="E226" i="1"/>
  <c r="E131" i="1"/>
  <c r="F131" i="1" s="1"/>
  <c r="E51" i="1"/>
  <c r="F51" i="1" s="1"/>
  <c r="E219" i="1"/>
  <c r="E52" i="1"/>
  <c r="F52" i="1" s="1"/>
  <c r="E232" i="1"/>
  <c r="E80" i="1"/>
  <c r="F80" i="1" s="1"/>
  <c r="E221" i="1"/>
  <c r="F221" i="1" s="1"/>
  <c r="E223" i="1"/>
  <c r="F223" i="1" s="1"/>
  <c r="E132" i="1"/>
  <c r="E95" i="1"/>
  <c r="E224" i="1"/>
  <c r="F224" i="1" s="1"/>
  <c r="E96" i="1"/>
  <c r="E75" i="1"/>
  <c r="E54" i="1"/>
  <c r="E228" i="1"/>
  <c r="E181" i="1"/>
  <c r="E133" i="1"/>
  <c r="F133" i="1" s="1"/>
  <c r="E115" i="1"/>
  <c r="F115" i="1" s="1"/>
  <c r="E97" i="1"/>
  <c r="F97" i="1" s="1"/>
  <c r="E76" i="1"/>
  <c r="F76" i="1" s="1"/>
  <c r="E55" i="1"/>
  <c r="E229" i="1"/>
  <c r="F229" i="1" s="1"/>
  <c r="E182" i="1"/>
  <c r="E134" i="1"/>
  <c r="E116" i="1"/>
  <c r="E98" i="1"/>
  <c r="F98" i="1" s="1"/>
  <c r="E77" i="1"/>
  <c r="F77" i="1" s="1"/>
  <c r="E56" i="1"/>
  <c r="F56" i="1" s="1"/>
  <c r="E230" i="1"/>
  <c r="E183" i="1"/>
  <c r="E135" i="1"/>
  <c r="E117" i="1"/>
  <c r="E99" i="1"/>
  <c r="E78" i="1"/>
  <c r="E57" i="1"/>
  <c r="E231" i="1"/>
  <c r="E184" i="1"/>
  <c r="E136" i="1"/>
  <c r="F136" i="1" s="1"/>
  <c r="E118" i="1"/>
  <c r="E100" i="1"/>
  <c r="E79" i="1"/>
  <c r="E58" i="1"/>
  <c r="E59" i="1"/>
  <c r="E233" i="1"/>
  <c r="E189" i="1"/>
  <c r="F189" i="1" s="1"/>
  <c r="E168" i="1"/>
  <c r="E101" i="1"/>
  <c r="F101" i="1" s="1"/>
  <c r="E81" i="1"/>
  <c r="E60" i="1"/>
  <c r="F60" i="1" s="1"/>
  <c r="E234" i="1"/>
  <c r="E188" i="1"/>
  <c r="E137" i="1"/>
  <c r="F137" i="1" s="1"/>
  <c r="E119" i="1"/>
  <c r="E102" i="1"/>
  <c r="F102" i="1" s="1"/>
  <c r="E82" i="1"/>
  <c r="F82" i="1" s="1"/>
  <c r="E61" i="1"/>
  <c r="E217" i="1"/>
  <c r="F217" i="1" s="1"/>
  <c r="E180" i="1"/>
  <c r="F180" i="1" s="1"/>
  <c r="E94" i="1"/>
  <c r="F94" i="1" s="1"/>
  <c r="E114" i="1"/>
  <c r="F114" i="1" s="1"/>
  <c r="E74" i="1"/>
  <c r="F74" i="1"/>
  <c r="F236" i="1"/>
  <c r="F235" i="1"/>
  <c r="F234" i="1"/>
  <c r="F233" i="1"/>
  <c r="F232" i="1"/>
  <c r="F231" i="1"/>
  <c r="F230" i="1"/>
  <c r="F227" i="1"/>
  <c r="F226" i="1"/>
  <c r="F225" i="1"/>
  <c r="F222" i="1"/>
  <c r="F220" i="1"/>
  <c r="F219" i="1"/>
  <c r="F216" i="1"/>
  <c r="F205" i="1"/>
  <c r="F204" i="1"/>
  <c r="F203" i="1"/>
  <c r="F202" i="1"/>
  <c r="F201" i="1"/>
  <c r="F200" i="1"/>
  <c r="F190" i="1"/>
  <c r="F188" i="1"/>
  <c r="F187" i="1"/>
  <c r="F186" i="1"/>
  <c r="F185" i="1"/>
  <c r="F184" i="1"/>
  <c r="F183" i="1"/>
  <c r="F182" i="1"/>
  <c r="F181" i="1"/>
  <c r="F179" i="1"/>
  <c r="F168" i="1"/>
  <c r="F167" i="1"/>
  <c r="F166" i="1"/>
  <c r="F164" i="1"/>
  <c r="F163" i="1"/>
  <c r="F152" i="1"/>
  <c r="F151" i="1"/>
  <c r="F150" i="1"/>
  <c r="F149" i="1"/>
  <c r="F148" i="1"/>
  <c r="F135" i="1"/>
  <c r="F134" i="1"/>
  <c r="F130" i="1"/>
  <c r="F120" i="1"/>
  <c r="F119" i="1"/>
  <c r="F118" i="1"/>
  <c r="F117" i="1"/>
  <c r="F116" i="1"/>
  <c r="F113" i="1"/>
  <c r="F100" i="1"/>
  <c r="F99" i="1"/>
  <c r="F96" i="1"/>
  <c r="F95" i="1"/>
  <c r="F93" i="1"/>
  <c r="F83" i="1"/>
  <c r="F81" i="1"/>
  <c r="F79" i="1"/>
  <c r="F78" i="1"/>
  <c r="F75" i="1"/>
  <c r="F73" i="1"/>
  <c r="E50" i="1"/>
  <c r="F50" i="1" s="1"/>
  <c r="F55" i="1"/>
  <c r="F61" i="1"/>
  <c r="F59" i="1"/>
  <c r="F58" i="1"/>
  <c r="F57" i="1"/>
  <c r="F54" i="1"/>
  <c r="F53" i="1"/>
  <c r="F49" i="1"/>
  <c r="F48" i="1"/>
  <c r="F1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208" i="1" l="1"/>
  <c r="F155" i="1"/>
  <c r="F171" i="1"/>
  <c r="F140" i="1"/>
  <c r="F192" i="1"/>
  <c r="F105" i="1"/>
  <c r="F238" i="1"/>
  <c r="F122" i="1"/>
  <c r="F85" i="1"/>
  <c r="F65" i="1"/>
  <c r="F40" i="1"/>
</calcChain>
</file>

<file path=xl/sharedStrings.xml><?xml version="1.0" encoding="utf-8"?>
<sst xmlns="http://schemas.openxmlformats.org/spreadsheetml/2006/main" count="409" uniqueCount="100">
  <si>
    <t>2024 Stormwater Repairs Project</t>
  </si>
  <si>
    <t>BID OPENING DATE:  Wednesday, May 22nd, 2024</t>
  </si>
  <si>
    <t>The unit prices noted herein shall include installing in place, complete and accepted.</t>
  </si>
  <si>
    <t>BASE BID – CONTRACT TIME:  270 DAYS</t>
  </si>
  <si>
    <t>STORMWATER REPAIRS AND LINING</t>
  </si>
  <si>
    <t>Item</t>
  </si>
  <si>
    <t>Scheduled</t>
  </si>
  <si>
    <t>Unit</t>
  </si>
  <si>
    <t>Unit Price</t>
  </si>
  <si>
    <t>Amount</t>
  </si>
  <si>
    <t>No.</t>
  </si>
  <si>
    <t>Description</t>
  </si>
  <si>
    <t>Quantities</t>
  </si>
  <si>
    <t>MOBILIZATION (5% max)</t>
  </si>
  <si>
    <t>LS</t>
  </si>
  <si>
    <t>15” RCP CLASS III - LESS THAN 40'</t>
  </si>
  <si>
    <t>LF</t>
  </si>
  <si>
    <t>15” RCP CLASS III - GREATER THAN 40'</t>
  </si>
  <si>
    <t>18” RCP CLASS III - LESS THAN 40'</t>
  </si>
  <si>
    <t>15" RCP CLASS V - LESS THAN 40'</t>
  </si>
  <si>
    <t>15" RCP CLASS V - GREATER THAN 40'</t>
  </si>
  <si>
    <t>24" RCP CLASS V - LESS THAN 40'</t>
  </si>
  <si>
    <t>36” ALUMINUM CMP – AASHTO M196, M197 -  LESS THAN 40'</t>
  </si>
  <si>
    <t xml:space="preserve">LF </t>
  </si>
  <si>
    <t>PIPE REMOVAL AND DISPOSAL (12" TO 24") (OUTSIDE OF PIPE TRENCH)</t>
  </si>
  <si>
    <t>TRENCH BOX</t>
  </si>
  <si>
    <t>DAY</t>
  </si>
  <si>
    <t>CATCH BASIN (0-4')</t>
  </si>
  <si>
    <t>EA</t>
  </si>
  <si>
    <t>CATCH BASIN (4-10')</t>
  </si>
  <si>
    <t>DROP INLET (4-10')</t>
  </si>
  <si>
    <t>MISCEALLANEOUS CONCRETE WORK</t>
  </si>
  <si>
    <t>CY</t>
  </si>
  <si>
    <t>CONCRETE PIPE COLLAR - NCDOT STD. DWG. 840.72</t>
  </si>
  <si>
    <t>24” STANDARD CURB &amp; GUTTER</t>
  </si>
  <si>
    <t>ABC STONE</t>
  </si>
  <si>
    <t>TN</t>
  </si>
  <si>
    <t>#57 STONE</t>
  </si>
  <si>
    <t>SELECT FILL</t>
  </si>
  <si>
    <t>3” TYPE S9.5B ASPHALT SURFACE COURSE</t>
  </si>
  <si>
    <t>TEMPORARY SILT FENCE</t>
  </si>
  <si>
    <t>INLET PROTECTION</t>
  </si>
  <si>
    <t>SEEDING AND MULCHING</t>
  </si>
  <si>
    <t>AC</t>
  </si>
  <si>
    <t>EXCAVATION FOR GREENVILLE UTILITIES COMMISSION</t>
  </si>
  <si>
    <t>HR</t>
  </si>
  <si>
    <t>TRAFFIC CONTROL (RESIDENTIAL)</t>
  </si>
  <si>
    <t>TRAFFIC CONTROL (COLLECTOR)</t>
  </si>
  <si>
    <t>BASE BID TOTAL:</t>
  </si>
  <si>
    <t>18” RCP CLASS III - GREATER THAN 40'</t>
  </si>
  <si>
    <t>ALTERNATE BID 1 – ADDITIONAL CONTRACT TIME: 25 DAYS</t>
  </si>
  <si>
    <t>S. Woodlawn Ave.</t>
  </si>
  <si>
    <t>12" RCP CLASS V GREATER THAN 40'</t>
  </si>
  <si>
    <t>BASIN WITH MANHOLE COVER (0'-4')</t>
  </si>
  <si>
    <t>ALTERNATE BID 1 TOTAL</t>
  </si>
  <si>
    <t>ALTERNATE BID 2 – ADDITIONAL CONTRACT TIME: 6 DAYS</t>
  </si>
  <si>
    <t>Summer Pl.</t>
  </si>
  <si>
    <t>ALTERNATE BID 2 TOTAL</t>
  </si>
  <si>
    <t>ALTERNATE BID 3 – ADDITIONAL CONTRACT TIME: 10 DAYS</t>
  </si>
  <si>
    <t>E. Rountree Rd.</t>
  </si>
  <si>
    <t>24" STANDARD CURB &amp; GUTTER</t>
  </si>
  <si>
    <t>ALTERNATE BID 3 TOTAL</t>
  </si>
  <si>
    <t>ALTERNATE BID 4 – ADDITIONAL CONTRACT TIME: 5 DAYS</t>
  </si>
  <si>
    <t>N. Overlook Dr.</t>
  </si>
  <si>
    <t>ALTERNATE BID 4 TOTAL</t>
  </si>
  <si>
    <t>ALTERNATE BID 5 – ADDITIONAL CONTRACT TIME: 5 DAYS</t>
  </si>
  <si>
    <t>Edgewood Circle</t>
  </si>
  <si>
    <t>ALTERNATE BID 5 TOTAL</t>
  </si>
  <si>
    <t>ALTERNATE BID 6 – ADDITIONAL CONTRACT TIME: 4 DAYS</t>
  </si>
  <si>
    <t>Courthouse Sq.</t>
  </si>
  <si>
    <t>15" CIPP PIPE LINER GREATER THAN 50FT</t>
  </si>
  <si>
    <t>CCTV PRE INSPECTION</t>
  </si>
  <si>
    <t>CCTV POST INSPECTION</t>
  </si>
  <si>
    <t>PROBE GROUTING/SOIL STABILIZATION</t>
  </si>
  <si>
    <t>GAL</t>
  </si>
  <si>
    <t>ALTERNATE BID 6 TOTAL</t>
  </si>
  <si>
    <t>ALTERNATE BID 7 – ADDITIONAL CONTRACT TIME: 5 DAYS</t>
  </si>
  <si>
    <t>Shiloh Dr.</t>
  </si>
  <si>
    <t>18" CIPP PIPE LINER GREATER THAN 50FT</t>
  </si>
  <si>
    <t>24" CIPP PIPE LINER GREATER THAN 50FT</t>
  </si>
  <si>
    <t>ALTERNATE BID 7 TOTAL</t>
  </si>
  <si>
    <t>ALTERNATE BID 8 – ADDITIONAL CONTRACT TIME: 8 DAYS</t>
  </si>
  <si>
    <t>ALTERNATE BID 8 TOTAL</t>
  </si>
  <si>
    <t>ALTERNATE BID 9 – ADDITIONAL CONTRACT TIME: 3 DAYS</t>
  </si>
  <si>
    <t>Wyneston Rd.</t>
  </si>
  <si>
    <t>15" CIPP PIPE LINER LESS THAN 50FT</t>
  </si>
  <si>
    <t>ALTERNATE BID 9 TOTAL</t>
  </si>
  <si>
    <t>ALTERNATE BID 10 – ADDITIONAL CONTRACT TIME: 45 DAYS</t>
  </si>
  <si>
    <t>Lawrence St.</t>
  </si>
  <si>
    <t>18" RCP CLASS V - GREATER THAN 40'</t>
  </si>
  <si>
    <t>CONCRETE DRIVEWAY APRON</t>
  </si>
  <si>
    <t>SY</t>
  </si>
  <si>
    <t>36' VALLEY CURB &amp; GUTTER</t>
  </si>
  <si>
    <t>REMOVE AND DISPOSE OF ASPHALT PAVEMENT</t>
  </si>
  <si>
    <t>TREE REMOVAL GREATER THAN 24", LESS THAN 36" DIA.</t>
  </si>
  <si>
    <t>ALTERNATE BID 10 TOTAL</t>
  </si>
  <si>
    <t>CONTRACTOR: ___________________________________</t>
  </si>
  <si>
    <t>LICENSE: _______________________________________</t>
  </si>
  <si>
    <t>SIGNATURE: _____________________________________</t>
  </si>
  <si>
    <t>DATE: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</si>
</sst>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 applyProtection="1">
      <alignment vertical="center"/>
      <protection locked="0"/>
    </xf>
    <xf numFmtId="44" fontId="4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3" fillId="0" borderId="1" xfId="1" applyFont="1" applyFill="1" applyBorder="1" applyAlignment="1" applyProtection="1">
      <alignment horizontal="center" vertical="center"/>
      <protection locked="0"/>
    </xf>
    <xf numFmtId="44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Protection="1">
      <protection locked="0"/>
    </xf>
    <xf numFmtId="44" fontId="3" fillId="0" borderId="1" xfId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Protection="1">
      <protection locked="0"/>
    </xf>
    <xf numFmtId="44" fontId="3" fillId="0" borderId="0" xfId="1" applyFont="1" applyBorder="1"/>
    <xf numFmtId="0" fontId="3" fillId="0" borderId="0" xfId="0" applyFont="1"/>
    <xf numFmtId="44" fontId="4" fillId="0" borderId="0" xfId="1" applyFont="1" applyBorder="1" applyAlignment="1" applyProtection="1">
      <alignment horizontal="right"/>
      <protection locked="0"/>
    </xf>
    <xf numFmtId="44" fontId="3" fillId="0" borderId="2" xfId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44" fontId="6" fillId="2" borderId="1" xfId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4" fillId="2" borderId="1" xfId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21691-945E-4CC1-98C1-77AB52DA4EAD}">
  <dimension ref="A1:F244"/>
  <sheetViews>
    <sheetView tabSelected="1" topLeftCell="A200" workbookViewId="0">
      <selection activeCell="E226" sqref="E226"/>
    </sheetView>
  </sheetViews>
  <sheetFormatPr defaultRowHeight="15" x14ac:dyDescent="0.25"/>
  <cols>
    <col min="2" max="2" width="68.28515625" customWidth="1"/>
    <col min="3" max="3" width="15.85546875" customWidth="1"/>
    <col min="4" max="4" width="15.28515625" customWidth="1"/>
    <col min="5" max="5" width="18.85546875" customWidth="1"/>
    <col min="6" max="6" width="27.28515625" customWidth="1"/>
  </cols>
  <sheetData>
    <row r="1" spans="1:6" ht="23.25" x14ac:dyDescent="0.35">
      <c r="A1" s="1" t="s">
        <v>0</v>
      </c>
    </row>
    <row r="3" spans="1:6" x14ac:dyDescent="0.25">
      <c r="A3" t="s">
        <v>1</v>
      </c>
    </row>
    <row r="5" spans="1:6" x14ac:dyDescent="0.25">
      <c r="A5" t="s">
        <v>2</v>
      </c>
    </row>
    <row r="7" spans="1:6" x14ac:dyDescent="0.25">
      <c r="A7" t="s">
        <v>3</v>
      </c>
    </row>
    <row r="8" spans="1:6" x14ac:dyDescent="0.25">
      <c r="A8" t="s">
        <v>4</v>
      </c>
    </row>
    <row r="10" spans="1:6" ht="15.75" x14ac:dyDescent="0.25">
      <c r="A10" s="3" t="s">
        <v>5</v>
      </c>
      <c r="B10" s="3" t="s">
        <v>5</v>
      </c>
      <c r="C10" s="3" t="s">
        <v>6</v>
      </c>
      <c r="D10" s="3" t="s">
        <v>7</v>
      </c>
      <c r="E10" s="4" t="s">
        <v>8</v>
      </c>
      <c r="F10" s="5" t="s">
        <v>9</v>
      </c>
    </row>
    <row r="11" spans="1:6" ht="15.75" x14ac:dyDescent="0.25">
      <c r="A11" s="3" t="s">
        <v>10</v>
      </c>
      <c r="B11" s="3" t="s">
        <v>11</v>
      </c>
      <c r="C11" s="3" t="s">
        <v>12</v>
      </c>
      <c r="D11" s="3"/>
      <c r="E11" s="6"/>
      <c r="F11" s="7"/>
    </row>
    <row r="12" spans="1:6" x14ac:dyDescent="0.25">
      <c r="A12" s="8">
        <v>1</v>
      </c>
      <c r="B12" s="9" t="s">
        <v>13</v>
      </c>
      <c r="C12" s="8">
        <v>1</v>
      </c>
      <c r="D12" s="8" t="s">
        <v>14</v>
      </c>
      <c r="E12" s="10"/>
      <c r="F12" s="11">
        <f>C12*E12</f>
        <v>0</v>
      </c>
    </row>
    <row r="13" spans="1:6" x14ac:dyDescent="0.25">
      <c r="A13" s="12">
        <v>2</v>
      </c>
      <c r="B13" s="9" t="s">
        <v>15</v>
      </c>
      <c r="C13" s="8">
        <v>8</v>
      </c>
      <c r="D13" s="8" t="s">
        <v>16</v>
      </c>
      <c r="E13" s="13"/>
      <c r="F13" s="11">
        <f t="shared" ref="F13:F38" si="0">C13*E13</f>
        <v>0</v>
      </c>
    </row>
    <row r="14" spans="1:6" x14ac:dyDescent="0.25">
      <c r="A14" s="12">
        <v>3</v>
      </c>
      <c r="B14" s="9" t="s">
        <v>17</v>
      </c>
      <c r="C14" s="8">
        <v>564</v>
      </c>
      <c r="D14" s="8" t="s">
        <v>16</v>
      </c>
      <c r="E14" s="13"/>
      <c r="F14" s="11">
        <f t="shared" si="0"/>
        <v>0</v>
      </c>
    </row>
    <row r="15" spans="1:6" x14ac:dyDescent="0.25">
      <c r="A15" s="8">
        <v>4</v>
      </c>
      <c r="B15" s="9" t="s">
        <v>18</v>
      </c>
      <c r="C15" s="14">
        <v>32</v>
      </c>
      <c r="D15" s="8" t="s">
        <v>16</v>
      </c>
      <c r="E15" s="13"/>
      <c r="F15" s="11">
        <f t="shared" si="0"/>
        <v>0</v>
      </c>
    </row>
    <row r="16" spans="1:6" x14ac:dyDescent="0.25">
      <c r="A16" s="12">
        <v>5</v>
      </c>
      <c r="B16" s="9" t="s">
        <v>49</v>
      </c>
      <c r="C16" s="8">
        <v>88</v>
      </c>
      <c r="D16" s="8" t="s">
        <v>16</v>
      </c>
      <c r="E16" s="13"/>
      <c r="F16" s="11">
        <f t="shared" si="0"/>
        <v>0</v>
      </c>
    </row>
    <row r="17" spans="1:6" x14ac:dyDescent="0.25">
      <c r="A17" s="12">
        <v>6</v>
      </c>
      <c r="B17" s="9" t="s">
        <v>19</v>
      </c>
      <c r="C17" s="8">
        <v>32</v>
      </c>
      <c r="D17" s="8" t="s">
        <v>16</v>
      </c>
      <c r="E17" s="13"/>
      <c r="F17" s="11">
        <f t="shared" si="0"/>
        <v>0</v>
      </c>
    </row>
    <row r="18" spans="1:6" ht="15.75" x14ac:dyDescent="0.25">
      <c r="A18" s="8">
        <v>7</v>
      </c>
      <c r="B18" s="9" t="s">
        <v>20</v>
      </c>
      <c r="C18" s="8">
        <v>695</v>
      </c>
      <c r="D18" s="8" t="s">
        <v>16</v>
      </c>
      <c r="E18" s="15"/>
      <c r="F18" s="11">
        <f t="shared" si="0"/>
        <v>0</v>
      </c>
    </row>
    <row r="19" spans="1:6" ht="15.75" x14ac:dyDescent="0.25">
      <c r="A19" s="8">
        <v>8</v>
      </c>
      <c r="B19" s="9" t="s">
        <v>21</v>
      </c>
      <c r="C19" s="14">
        <v>40</v>
      </c>
      <c r="D19" s="8" t="s">
        <v>16</v>
      </c>
      <c r="E19" s="15"/>
      <c r="F19" s="16">
        <f>C19*E19</f>
        <v>0</v>
      </c>
    </row>
    <row r="20" spans="1:6" ht="15.75" x14ac:dyDescent="0.25">
      <c r="A20" s="8">
        <v>9</v>
      </c>
      <c r="B20" s="9" t="s">
        <v>22</v>
      </c>
      <c r="C20" s="14">
        <v>30</v>
      </c>
      <c r="D20" s="8" t="s">
        <v>23</v>
      </c>
      <c r="E20" s="15"/>
      <c r="F20" s="16">
        <f>C20*E20</f>
        <v>0</v>
      </c>
    </row>
    <row r="21" spans="1:6" ht="33" customHeight="1" x14ac:dyDescent="0.25">
      <c r="A21" s="8">
        <v>10</v>
      </c>
      <c r="B21" s="17" t="s">
        <v>24</v>
      </c>
      <c r="C21" s="8">
        <v>52</v>
      </c>
      <c r="D21" s="8" t="s">
        <v>16</v>
      </c>
      <c r="E21" s="15"/>
      <c r="F21" s="16">
        <f t="shared" si="0"/>
        <v>0</v>
      </c>
    </row>
    <row r="22" spans="1:6" ht="20.25" customHeight="1" x14ac:dyDescent="0.25">
      <c r="A22" s="8">
        <v>11</v>
      </c>
      <c r="B22" s="17" t="s">
        <v>25</v>
      </c>
      <c r="C22" s="8">
        <v>17</v>
      </c>
      <c r="D22" s="8" t="s">
        <v>26</v>
      </c>
      <c r="E22" s="15"/>
      <c r="F22" s="16">
        <f t="shared" si="0"/>
        <v>0</v>
      </c>
    </row>
    <row r="23" spans="1:6" ht="15.75" x14ac:dyDescent="0.25">
      <c r="A23" s="12">
        <v>12</v>
      </c>
      <c r="B23" s="9" t="s">
        <v>27</v>
      </c>
      <c r="C23" s="8">
        <v>2</v>
      </c>
      <c r="D23" s="8" t="s">
        <v>28</v>
      </c>
      <c r="E23" s="15"/>
      <c r="F23" s="16">
        <f t="shared" si="0"/>
        <v>0</v>
      </c>
    </row>
    <row r="24" spans="1:6" ht="15.75" x14ac:dyDescent="0.25">
      <c r="A24" s="8">
        <v>13</v>
      </c>
      <c r="B24" s="9" t="s">
        <v>29</v>
      </c>
      <c r="C24" s="8">
        <v>2</v>
      </c>
      <c r="D24" s="8" t="s">
        <v>28</v>
      </c>
      <c r="E24" s="15"/>
      <c r="F24" s="16">
        <f t="shared" si="0"/>
        <v>0</v>
      </c>
    </row>
    <row r="25" spans="1:6" ht="15.75" x14ac:dyDescent="0.25">
      <c r="A25" s="12">
        <v>14</v>
      </c>
      <c r="B25" s="9" t="s">
        <v>30</v>
      </c>
      <c r="C25" s="8">
        <v>1</v>
      </c>
      <c r="D25" s="8" t="s">
        <v>28</v>
      </c>
      <c r="E25" s="15"/>
      <c r="F25" s="16">
        <f t="shared" si="0"/>
        <v>0</v>
      </c>
    </row>
    <row r="26" spans="1:6" ht="15.75" x14ac:dyDescent="0.25">
      <c r="A26" s="12">
        <v>15</v>
      </c>
      <c r="B26" s="9" t="s">
        <v>31</v>
      </c>
      <c r="C26" s="8">
        <v>3</v>
      </c>
      <c r="D26" s="8" t="s">
        <v>32</v>
      </c>
      <c r="E26" s="15"/>
      <c r="F26" s="16">
        <f t="shared" si="0"/>
        <v>0</v>
      </c>
    </row>
    <row r="27" spans="1:6" ht="15.75" x14ac:dyDescent="0.25">
      <c r="A27" s="8">
        <v>16</v>
      </c>
      <c r="B27" s="9" t="s">
        <v>33</v>
      </c>
      <c r="C27" s="8">
        <v>10</v>
      </c>
      <c r="D27" s="8" t="s">
        <v>28</v>
      </c>
      <c r="E27" s="15"/>
      <c r="F27" s="16">
        <f t="shared" si="0"/>
        <v>0</v>
      </c>
    </row>
    <row r="28" spans="1:6" ht="15.75" x14ac:dyDescent="0.25">
      <c r="A28" s="8">
        <v>17</v>
      </c>
      <c r="B28" s="9" t="s">
        <v>34</v>
      </c>
      <c r="C28" s="8">
        <v>360</v>
      </c>
      <c r="D28" s="8" t="s">
        <v>16</v>
      </c>
      <c r="E28" s="15"/>
      <c r="F28" s="16">
        <f t="shared" si="0"/>
        <v>0</v>
      </c>
    </row>
    <row r="29" spans="1:6" ht="15.75" x14ac:dyDescent="0.25">
      <c r="A29" s="8">
        <v>18</v>
      </c>
      <c r="B29" s="9" t="s">
        <v>35</v>
      </c>
      <c r="C29" s="8">
        <v>256</v>
      </c>
      <c r="D29" s="8" t="s">
        <v>36</v>
      </c>
      <c r="E29" s="15"/>
      <c r="F29" s="16">
        <f t="shared" si="0"/>
        <v>0</v>
      </c>
    </row>
    <row r="30" spans="1:6" ht="15.75" x14ac:dyDescent="0.25">
      <c r="A30" s="8">
        <v>19</v>
      </c>
      <c r="B30" s="9" t="s">
        <v>37</v>
      </c>
      <c r="C30" s="8">
        <v>112</v>
      </c>
      <c r="D30" s="8" t="s">
        <v>36</v>
      </c>
      <c r="E30" s="15"/>
      <c r="F30" s="16">
        <f t="shared" si="0"/>
        <v>0</v>
      </c>
    </row>
    <row r="31" spans="1:6" ht="15.75" x14ac:dyDescent="0.25">
      <c r="A31" s="8">
        <v>20</v>
      </c>
      <c r="B31" s="9" t="s">
        <v>38</v>
      </c>
      <c r="C31" s="8">
        <v>715</v>
      </c>
      <c r="D31" s="8" t="s">
        <v>32</v>
      </c>
      <c r="E31" s="15"/>
      <c r="F31" s="16">
        <f t="shared" si="0"/>
        <v>0</v>
      </c>
    </row>
    <row r="32" spans="1:6" ht="15.75" x14ac:dyDescent="0.25">
      <c r="A32" s="12">
        <v>21</v>
      </c>
      <c r="B32" s="9" t="s">
        <v>39</v>
      </c>
      <c r="C32" s="8">
        <v>183</v>
      </c>
      <c r="D32" s="8" t="s">
        <v>36</v>
      </c>
      <c r="E32" s="15"/>
      <c r="F32" s="16">
        <f t="shared" si="0"/>
        <v>0</v>
      </c>
    </row>
    <row r="33" spans="1:6" ht="15.75" x14ac:dyDescent="0.25">
      <c r="A33" s="8">
        <v>22</v>
      </c>
      <c r="B33" s="9" t="s">
        <v>40</v>
      </c>
      <c r="C33" s="8">
        <v>120</v>
      </c>
      <c r="D33" s="8" t="s">
        <v>16</v>
      </c>
      <c r="E33" s="15"/>
      <c r="F33" s="16">
        <f t="shared" si="0"/>
        <v>0</v>
      </c>
    </row>
    <row r="34" spans="1:6" ht="15.75" x14ac:dyDescent="0.25">
      <c r="A34" s="12">
        <v>23</v>
      </c>
      <c r="B34" s="9" t="s">
        <v>41</v>
      </c>
      <c r="C34" s="8">
        <v>21</v>
      </c>
      <c r="D34" s="8" t="s">
        <v>28</v>
      </c>
      <c r="E34" s="15"/>
      <c r="F34" s="16">
        <f t="shared" si="0"/>
        <v>0</v>
      </c>
    </row>
    <row r="35" spans="1:6" ht="15.75" x14ac:dyDescent="0.25">
      <c r="A35" s="12">
        <v>24</v>
      </c>
      <c r="B35" s="9" t="s">
        <v>42</v>
      </c>
      <c r="C35" s="8">
        <v>0.6</v>
      </c>
      <c r="D35" s="8" t="s">
        <v>43</v>
      </c>
      <c r="E35" s="15"/>
      <c r="F35" s="16">
        <f t="shared" si="0"/>
        <v>0</v>
      </c>
    </row>
    <row r="36" spans="1:6" ht="15.75" x14ac:dyDescent="0.25">
      <c r="A36" s="8">
        <v>25</v>
      </c>
      <c r="B36" s="9" t="s">
        <v>44</v>
      </c>
      <c r="C36" s="8">
        <v>34</v>
      </c>
      <c r="D36" s="8" t="s">
        <v>45</v>
      </c>
      <c r="E36" s="15"/>
      <c r="F36" s="16">
        <f t="shared" si="0"/>
        <v>0</v>
      </c>
    </row>
    <row r="37" spans="1:6" ht="15.75" x14ac:dyDescent="0.25">
      <c r="A37" s="8">
        <v>26</v>
      </c>
      <c r="B37" s="9" t="s">
        <v>46</v>
      </c>
      <c r="C37" s="14">
        <v>80</v>
      </c>
      <c r="D37" s="8" t="s">
        <v>26</v>
      </c>
      <c r="E37" s="15"/>
      <c r="F37" s="16">
        <f t="shared" si="0"/>
        <v>0</v>
      </c>
    </row>
    <row r="38" spans="1:6" ht="15.75" x14ac:dyDescent="0.25">
      <c r="A38" s="8">
        <v>27</v>
      </c>
      <c r="B38" s="9" t="s">
        <v>47</v>
      </c>
      <c r="C38" s="8">
        <v>40</v>
      </c>
      <c r="D38" s="8" t="s">
        <v>26</v>
      </c>
      <c r="E38" s="15"/>
      <c r="F38" s="16">
        <f t="shared" si="0"/>
        <v>0</v>
      </c>
    </row>
    <row r="39" spans="1:6" ht="15.75" x14ac:dyDescent="0.25">
      <c r="A39" s="18"/>
      <c r="B39" s="2"/>
      <c r="C39" s="18"/>
      <c r="D39" s="18"/>
      <c r="E39" s="19"/>
      <c r="F39" s="20"/>
    </row>
    <row r="40" spans="1:6" ht="16.5" thickBot="1" x14ac:dyDescent="0.3">
      <c r="A40" s="21"/>
      <c r="B40" s="21"/>
      <c r="C40" s="21"/>
      <c r="D40" s="21"/>
      <c r="E40" s="22" t="s">
        <v>48</v>
      </c>
      <c r="F40" s="23">
        <f>SUM(F12:F38)</f>
        <v>0</v>
      </c>
    </row>
    <row r="43" spans="1:6" ht="15.75" x14ac:dyDescent="0.25">
      <c r="A43" s="24" t="s">
        <v>50</v>
      </c>
      <c r="B43" s="21"/>
      <c r="C43" s="21"/>
      <c r="D43" s="21"/>
      <c r="E43" s="19"/>
      <c r="F43" s="20"/>
    </row>
    <row r="44" spans="1:6" ht="15.75" x14ac:dyDescent="0.25">
      <c r="A44" s="25" t="s">
        <v>51</v>
      </c>
      <c r="B44" s="21"/>
      <c r="C44" s="21"/>
      <c r="D44" s="21"/>
      <c r="E44" s="19"/>
      <c r="F44" s="20"/>
    </row>
    <row r="45" spans="1:6" ht="15.75" x14ac:dyDescent="0.25">
      <c r="A45" s="21"/>
      <c r="B45" s="21"/>
      <c r="C45" s="21"/>
      <c r="D45" s="21"/>
      <c r="E45" s="19"/>
      <c r="F45" s="20"/>
    </row>
    <row r="46" spans="1:6" ht="15.75" x14ac:dyDescent="0.25">
      <c r="A46" s="3" t="s">
        <v>5</v>
      </c>
      <c r="B46" s="3" t="s">
        <v>5</v>
      </c>
      <c r="C46" s="3" t="s">
        <v>6</v>
      </c>
      <c r="D46" s="3" t="s">
        <v>7</v>
      </c>
      <c r="E46" s="4" t="s">
        <v>8</v>
      </c>
      <c r="F46" s="3" t="s">
        <v>9</v>
      </c>
    </row>
    <row r="47" spans="1:6" ht="15.75" x14ac:dyDescent="0.25">
      <c r="A47" s="3" t="s">
        <v>10</v>
      </c>
      <c r="B47" s="3" t="s">
        <v>11</v>
      </c>
      <c r="C47" s="3" t="s">
        <v>12</v>
      </c>
      <c r="D47" s="3"/>
      <c r="E47" s="6"/>
      <c r="F47" s="26"/>
    </row>
    <row r="48" spans="1:6" ht="15.75" x14ac:dyDescent="0.25">
      <c r="A48" s="8">
        <v>1</v>
      </c>
      <c r="B48" s="9" t="s">
        <v>13</v>
      </c>
      <c r="C48" s="8">
        <v>1</v>
      </c>
      <c r="D48" s="8" t="s">
        <v>14</v>
      </c>
      <c r="E48" s="13"/>
      <c r="F48" s="16">
        <f t="shared" ref="F48:F63" si="1">C48*E48</f>
        <v>0</v>
      </c>
    </row>
    <row r="49" spans="1:6" ht="15.75" x14ac:dyDescent="0.25">
      <c r="A49" s="8">
        <v>2</v>
      </c>
      <c r="B49" s="9" t="s">
        <v>52</v>
      </c>
      <c r="C49" s="14">
        <v>54</v>
      </c>
      <c r="D49" s="8" t="s">
        <v>16</v>
      </c>
      <c r="E49" s="13"/>
      <c r="F49" s="16">
        <f t="shared" si="1"/>
        <v>0</v>
      </c>
    </row>
    <row r="50" spans="1:6" ht="15.75" x14ac:dyDescent="0.25">
      <c r="A50" s="8">
        <v>3</v>
      </c>
      <c r="B50" s="9" t="s">
        <v>17</v>
      </c>
      <c r="C50" s="14">
        <v>224</v>
      </c>
      <c r="D50" s="8" t="s">
        <v>16</v>
      </c>
      <c r="E50" s="13">
        <f>E14</f>
        <v>0</v>
      </c>
      <c r="F50" s="16">
        <f t="shared" si="1"/>
        <v>0</v>
      </c>
    </row>
    <row r="51" spans="1:6" ht="15.75" x14ac:dyDescent="0.25">
      <c r="A51" s="8">
        <v>4</v>
      </c>
      <c r="B51" s="9" t="s">
        <v>25</v>
      </c>
      <c r="C51" s="14">
        <v>6</v>
      </c>
      <c r="D51" s="8" t="s">
        <v>26</v>
      </c>
      <c r="E51" s="13">
        <f>E22</f>
        <v>0</v>
      </c>
      <c r="F51" s="16">
        <f t="shared" si="1"/>
        <v>0</v>
      </c>
    </row>
    <row r="52" spans="1:6" ht="15.75" x14ac:dyDescent="0.25">
      <c r="A52" s="8">
        <v>5</v>
      </c>
      <c r="B52" s="9" t="s">
        <v>27</v>
      </c>
      <c r="C52" s="8">
        <v>2</v>
      </c>
      <c r="D52" s="8" t="s">
        <v>28</v>
      </c>
      <c r="E52" s="13">
        <f>E23</f>
        <v>0</v>
      </c>
      <c r="F52" s="16">
        <f t="shared" si="1"/>
        <v>0</v>
      </c>
    </row>
    <row r="53" spans="1:6" ht="15.75" x14ac:dyDescent="0.25">
      <c r="A53" s="8">
        <v>6</v>
      </c>
      <c r="B53" s="9" t="s">
        <v>53</v>
      </c>
      <c r="C53" s="8">
        <v>1</v>
      </c>
      <c r="D53" s="8" t="s">
        <v>28</v>
      </c>
      <c r="E53" s="13"/>
      <c r="F53" s="16">
        <f t="shared" si="1"/>
        <v>0</v>
      </c>
    </row>
    <row r="54" spans="1:6" ht="15.75" x14ac:dyDescent="0.25">
      <c r="A54" s="8">
        <v>7</v>
      </c>
      <c r="B54" s="9" t="s">
        <v>34</v>
      </c>
      <c r="C54" s="8">
        <v>25</v>
      </c>
      <c r="D54" s="8" t="s">
        <v>16</v>
      </c>
      <c r="E54" s="13">
        <f t="shared" ref="E54:E59" si="2">E28</f>
        <v>0</v>
      </c>
      <c r="F54" s="16">
        <f t="shared" si="1"/>
        <v>0</v>
      </c>
    </row>
    <row r="55" spans="1:6" ht="15.75" x14ac:dyDescent="0.25">
      <c r="A55" s="8">
        <v>8</v>
      </c>
      <c r="B55" s="9" t="s">
        <v>35</v>
      </c>
      <c r="C55" s="8">
        <v>120</v>
      </c>
      <c r="D55" s="8" t="s">
        <v>36</v>
      </c>
      <c r="E55" s="13">
        <f t="shared" si="2"/>
        <v>0</v>
      </c>
      <c r="F55" s="16">
        <f t="shared" si="1"/>
        <v>0</v>
      </c>
    </row>
    <row r="56" spans="1:6" ht="15.75" x14ac:dyDescent="0.25">
      <c r="A56" s="8">
        <v>9</v>
      </c>
      <c r="B56" s="9" t="s">
        <v>37</v>
      </c>
      <c r="C56" s="8">
        <v>40</v>
      </c>
      <c r="D56" s="8" t="s">
        <v>36</v>
      </c>
      <c r="E56" s="13">
        <f t="shared" si="2"/>
        <v>0</v>
      </c>
      <c r="F56" s="16">
        <f t="shared" si="1"/>
        <v>0</v>
      </c>
    </row>
    <row r="57" spans="1:6" ht="15.75" x14ac:dyDescent="0.25">
      <c r="A57" s="8">
        <v>10</v>
      </c>
      <c r="B57" s="9" t="s">
        <v>38</v>
      </c>
      <c r="C57" s="8">
        <v>275</v>
      </c>
      <c r="D57" s="8" t="s">
        <v>32</v>
      </c>
      <c r="E57" s="13">
        <f t="shared" si="2"/>
        <v>0</v>
      </c>
      <c r="F57" s="16">
        <f t="shared" si="1"/>
        <v>0</v>
      </c>
    </row>
    <row r="58" spans="1:6" ht="15.75" x14ac:dyDescent="0.25">
      <c r="A58" s="8">
        <v>11</v>
      </c>
      <c r="B58" s="9" t="s">
        <v>39</v>
      </c>
      <c r="C58" s="8">
        <v>48</v>
      </c>
      <c r="D58" s="8" t="s">
        <v>36</v>
      </c>
      <c r="E58" s="13">
        <f t="shared" si="2"/>
        <v>0</v>
      </c>
      <c r="F58" s="16">
        <f t="shared" si="1"/>
        <v>0</v>
      </c>
    </row>
    <row r="59" spans="1:6" ht="15.75" x14ac:dyDescent="0.25">
      <c r="A59" s="8">
        <v>12</v>
      </c>
      <c r="B59" s="9" t="s">
        <v>40</v>
      </c>
      <c r="C59" s="8">
        <v>50</v>
      </c>
      <c r="D59" s="8" t="s">
        <v>16</v>
      </c>
      <c r="E59" s="13">
        <f t="shared" si="2"/>
        <v>0</v>
      </c>
      <c r="F59" s="16">
        <f t="shared" si="1"/>
        <v>0</v>
      </c>
    </row>
    <row r="60" spans="1:6" ht="15.75" x14ac:dyDescent="0.25">
      <c r="A60" s="8">
        <v>13</v>
      </c>
      <c r="B60" s="9" t="s">
        <v>42</v>
      </c>
      <c r="C60" s="27">
        <v>0.2</v>
      </c>
      <c r="D60" s="8" t="s">
        <v>43</v>
      </c>
      <c r="E60" s="13">
        <f>E35</f>
        <v>0</v>
      </c>
      <c r="F60" s="16">
        <f t="shared" si="1"/>
        <v>0</v>
      </c>
    </row>
    <row r="61" spans="1:6" ht="15.75" x14ac:dyDescent="0.25">
      <c r="A61" s="8">
        <v>14</v>
      </c>
      <c r="B61" s="9" t="s">
        <v>44</v>
      </c>
      <c r="C61" s="8">
        <v>10</v>
      </c>
      <c r="D61" s="8" t="s">
        <v>45</v>
      </c>
      <c r="E61" s="13">
        <f>E36</f>
        <v>0</v>
      </c>
      <c r="F61" s="16">
        <f t="shared" si="1"/>
        <v>0</v>
      </c>
    </row>
    <row r="62" spans="1:6" ht="15.75" x14ac:dyDescent="0.25">
      <c r="A62" s="8">
        <v>15</v>
      </c>
      <c r="B62" s="9" t="s">
        <v>46</v>
      </c>
      <c r="C62" s="8">
        <v>20</v>
      </c>
      <c r="D62" s="8" t="s">
        <v>26</v>
      </c>
      <c r="E62" s="13">
        <f>E37</f>
        <v>0</v>
      </c>
      <c r="F62" s="16">
        <f t="shared" si="1"/>
        <v>0</v>
      </c>
    </row>
    <row r="63" spans="1:6" ht="15.75" x14ac:dyDescent="0.25">
      <c r="A63" s="8">
        <v>15</v>
      </c>
      <c r="B63" s="9" t="s">
        <v>47</v>
      </c>
      <c r="C63" s="14">
        <v>5</v>
      </c>
      <c r="D63" s="8" t="s">
        <v>26</v>
      </c>
      <c r="E63" s="13">
        <f>E38</f>
        <v>0</v>
      </c>
      <c r="F63" s="16">
        <f t="shared" si="1"/>
        <v>0</v>
      </c>
    </row>
    <row r="64" spans="1:6" ht="15.75" x14ac:dyDescent="0.25">
      <c r="A64" s="21"/>
      <c r="B64" s="21"/>
      <c r="C64" s="21"/>
      <c r="D64" s="21"/>
      <c r="E64" s="19"/>
      <c r="F64" s="20"/>
    </row>
    <row r="65" spans="1:6" ht="16.5" thickBot="1" x14ac:dyDescent="0.3">
      <c r="A65" s="21"/>
      <c r="B65" s="21"/>
      <c r="C65" s="21"/>
      <c r="D65" s="21"/>
      <c r="E65" s="22" t="s">
        <v>54</v>
      </c>
      <c r="F65" s="23">
        <f>SUM(F48:F63)</f>
        <v>0</v>
      </c>
    </row>
    <row r="68" spans="1:6" ht="15.75" x14ac:dyDescent="0.25">
      <c r="A68" s="24" t="s">
        <v>55</v>
      </c>
      <c r="B68" s="21"/>
      <c r="C68" s="21"/>
      <c r="D68" s="21"/>
      <c r="E68" s="19"/>
      <c r="F68" s="20"/>
    </row>
    <row r="69" spans="1:6" ht="15.75" x14ac:dyDescent="0.25">
      <c r="A69" s="25" t="s">
        <v>56</v>
      </c>
      <c r="B69" s="21"/>
      <c r="C69" s="21"/>
      <c r="D69" s="21"/>
      <c r="E69" s="19"/>
      <c r="F69" s="20"/>
    </row>
    <row r="70" spans="1:6" ht="15.75" x14ac:dyDescent="0.25">
      <c r="A70" s="21"/>
      <c r="B70" s="21"/>
      <c r="C70" s="21"/>
      <c r="D70" s="21"/>
      <c r="E70" s="19"/>
      <c r="F70" s="20"/>
    </row>
    <row r="71" spans="1:6" x14ac:dyDescent="0.25">
      <c r="A71" s="28" t="s">
        <v>5</v>
      </c>
      <c r="B71" s="28" t="s">
        <v>5</v>
      </c>
      <c r="C71" s="28" t="s">
        <v>6</v>
      </c>
      <c r="D71" s="28" t="s">
        <v>7</v>
      </c>
      <c r="E71" s="29" t="s">
        <v>8</v>
      </c>
      <c r="F71" s="28" t="s">
        <v>9</v>
      </c>
    </row>
    <row r="72" spans="1:6" x14ac:dyDescent="0.25">
      <c r="A72" s="28" t="s">
        <v>10</v>
      </c>
      <c r="B72" s="28" t="s">
        <v>11</v>
      </c>
      <c r="C72" s="28" t="s">
        <v>12</v>
      </c>
      <c r="D72" s="28"/>
      <c r="E72" s="30"/>
      <c r="F72" s="31"/>
    </row>
    <row r="73" spans="1:6" ht="15.75" x14ac:dyDescent="0.25">
      <c r="A73" s="8">
        <v>1</v>
      </c>
      <c r="B73" s="9" t="s">
        <v>13</v>
      </c>
      <c r="C73" s="8">
        <v>1</v>
      </c>
      <c r="D73" s="8" t="s">
        <v>14</v>
      </c>
      <c r="E73" s="13"/>
      <c r="F73" s="16">
        <f t="shared" ref="F73:F83" si="3">C73*E73</f>
        <v>0</v>
      </c>
    </row>
    <row r="74" spans="1:6" ht="15.75" x14ac:dyDescent="0.25">
      <c r="A74" s="8">
        <v>2</v>
      </c>
      <c r="B74" s="9" t="s">
        <v>20</v>
      </c>
      <c r="C74" s="8">
        <v>64</v>
      </c>
      <c r="D74" s="8" t="s">
        <v>16</v>
      </c>
      <c r="E74" s="13">
        <f>E18</f>
        <v>0</v>
      </c>
      <c r="F74" s="16">
        <f t="shared" si="3"/>
        <v>0</v>
      </c>
    </row>
    <row r="75" spans="1:6" ht="15.75" x14ac:dyDescent="0.25">
      <c r="A75" s="8">
        <v>3</v>
      </c>
      <c r="B75" s="9" t="s">
        <v>34</v>
      </c>
      <c r="C75" s="8">
        <v>25</v>
      </c>
      <c r="D75" s="8" t="s">
        <v>16</v>
      </c>
      <c r="E75" s="13">
        <f>E28</f>
        <v>0</v>
      </c>
      <c r="F75" s="16">
        <f t="shared" si="3"/>
        <v>0</v>
      </c>
    </row>
    <row r="76" spans="1:6" ht="15.75" x14ac:dyDescent="0.25">
      <c r="A76" s="8">
        <v>4</v>
      </c>
      <c r="B76" s="9" t="s">
        <v>35</v>
      </c>
      <c r="C76" s="8">
        <v>16</v>
      </c>
      <c r="D76" s="8" t="s">
        <v>36</v>
      </c>
      <c r="E76" s="13">
        <f>E29</f>
        <v>0</v>
      </c>
      <c r="F76" s="16">
        <f t="shared" si="3"/>
        <v>0</v>
      </c>
    </row>
    <row r="77" spans="1:6" ht="15.75" x14ac:dyDescent="0.25">
      <c r="A77" s="8">
        <v>5</v>
      </c>
      <c r="B77" s="9" t="s">
        <v>37</v>
      </c>
      <c r="C77" s="8">
        <v>5</v>
      </c>
      <c r="D77" s="8" t="s">
        <v>36</v>
      </c>
      <c r="E77" s="13">
        <f>E30</f>
        <v>0</v>
      </c>
      <c r="F77" s="16">
        <f t="shared" si="3"/>
        <v>0</v>
      </c>
    </row>
    <row r="78" spans="1:6" ht="15.75" x14ac:dyDescent="0.25">
      <c r="A78" s="8">
        <v>6</v>
      </c>
      <c r="B78" s="9" t="s">
        <v>38</v>
      </c>
      <c r="C78" s="8">
        <v>30</v>
      </c>
      <c r="D78" s="8" t="s">
        <v>32</v>
      </c>
      <c r="E78" s="13">
        <f>E31</f>
        <v>0</v>
      </c>
      <c r="F78" s="16">
        <f t="shared" si="3"/>
        <v>0</v>
      </c>
    </row>
    <row r="79" spans="1:6" ht="15.75" x14ac:dyDescent="0.25">
      <c r="A79" s="8">
        <v>7</v>
      </c>
      <c r="B79" s="9" t="s">
        <v>39</v>
      </c>
      <c r="C79" s="8">
        <v>6</v>
      </c>
      <c r="D79" s="8" t="s">
        <v>36</v>
      </c>
      <c r="E79" s="13">
        <f>E32</f>
        <v>0</v>
      </c>
      <c r="F79" s="16">
        <f t="shared" si="3"/>
        <v>0</v>
      </c>
    </row>
    <row r="80" spans="1:6" ht="15.75" x14ac:dyDescent="0.25">
      <c r="A80" s="8">
        <v>8</v>
      </c>
      <c r="B80" s="9" t="s">
        <v>41</v>
      </c>
      <c r="C80" s="8">
        <v>2</v>
      </c>
      <c r="D80" s="8" t="s">
        <v>28</v>
      </c>
      <c r="E80" s="13">
        <f>E34</f>
        <v>0</v>
      </c>
      <c r="F80" s="16">
        <f t="shared" si="3"/>
        <v>0</v>
      </c>
    </row>
    <row r="81" spans="1:6" ht="15.75" x14ac:dyDescent="0.25">
      <c r="A81" s="8">
        <v>9</v>
      </c>
      <c r="B81" s="9" t="s">
        <v>42</v>
      </c>
      <c r="C81" s="8">
        <v>0.15</v>
      </c>
      <c r="D81" s="8" t="s">
        <v>43</v>
      </c>
      <c r="E81" s="13">
        <f>E35</f>
        <v>0</v>
      </c>
      <c r="F81" s="16">
        <f t="shared" si="3"/>
        <v>0</v>
      </c>
    </row>
    <row r="82" spans="1:6" ht="15.75" x14ac:dyDescent="0.25">
      <c r="A82" s="8">
        <v>10</v>
      </c>
      <c r="B82" s="9" t="s">
        <v>44</v>
      </c>
      <c r="C82" s="8">
        <v>3</v>
      </c>
      <c r="D82" s="8" t="s">
        <v>45</v>
      </c>
      <c r="E82" s="13">
        <f>E36</f>
        <v>0</v>
      </c>
      <c r="F82" s="16">
        <f t="shared" si="3"/>
        <v>0</v>
      </c>
    </row>
    <row r="83" spans="1:6" ht="15.75" x14ac:dyDescent="0.25">
      <c r="A83" s="8">
        <v>11</v>
      </c>
      <c r="B83" s="9" t="s">
        <v>46</v>
      </c>
      <c r="C83" s="8">
        <v>6</v>
      </c>
      <c r="D83" s="8" t="s">
        <v>26</v>
      </c>
      <c r="E83" s="13">
        <f>+E37</f>
        <v>0</v>
      </c>
      <c r="F83" s="16">
        <f t="shared" si="3"/>
        <v>0</v>
      </c>
    </row>
    <row r="84" spans="1:6" ht="15.75" x14ac:dyDescent="0.25">
      <c r="A84" s="21"/>
      <c r="B84" s="21"/>
      <c r="C84" s="21"/>
      <c r="D84" s="21"/>
      <c r="E84" s="19"/>
      <c r="F84" s="20"/>
    </row>
    <row r="85" spans="1:6" ht="16.5" thickBot="1" x14ac:dyDescent="0.3">
      <c r="A85" s="21"/>
      <c r="B85" s="21"/>
      <c r="C85" s="21"/>
      <c r="D85" s="21"/>
      <c r="E85" s="22" t="s">
        <v>57</v>
      </c>
      <c r="F85" s="23">
        <f>SUM(F73:F83)</f>
        <v>0</v>
      </c>
    </row>
    <row r="88" spans="1:6" ht="15.75" x14ac:dyDescent="0.25">
      <c r="A88" s="24" t="s">
        <v>58</v>
      </c>
      <c r="B88" s="21"/>
      <c r="C88" s="21"/>
      <c r="D88" s="21"/>
      <c r="E88" s="19"/>
      <c r="F88" s="20"/>
    </row>
    <row r="89" spans="1:6" ht="15.75" x14ac:dyDescent="0.25">
      <c r="A89" s="25" t="s">
        <v>59</v>
      </c>
      <c r="B89" s="21"/>
      <c r="C89" s="21"/>
      <c r="D89" s="21"/>
      <c r="E89" s="19"/>
      <c r="F89" s="20"/>
    </row>
    <row r="90" spans="1:6" ht="15.75" x14ac:dyDescent="0.25">
      <c r="A90" s="32"/>
      <c r="B90" s="21"/>
      <c r="C90" s="21"/>
      <c r="D90" s="21"/>
      <c r="E90" s="19"/>
      <c r="F90" s="20"/>
    </row>
    <row r="91" spans="1:6" ht="15.75" x14ac:dyDescent="0.25">
      <c r="A91" s="3" t="s">
        <v>5</v>
      </c>
      <c r="B91" s="3" t="s">
        <v>5</v>
      </c>
      <c r="C91" s="3" t="s">
        <v>6</v>
      </c>
      <c r="D91" s="3" t="s">
        <v>7</v>
      </c>
      <c r="E91" s="4" t="s">
        <v>8</v>
      </c>
      <c r="F91" s="3" t="s">
        <v>9</v>
      </c>
    </row>
    <row r="92" spans="1:6" ht="15.75" x14ac:dyDescent="0.25">
      <c r="A92" s="3" t="s">
        <v>10</v>
      </c>
      <c r="B92" s="3" t="s">
        <v>11</v>
      </c>
      <c r="C92" s="3" t="s">
        <v>12</v>
      </c>
      <c r="D92" s="3"/>
      <c r="E92" s="33"/>
      <c r="F92" s="26"/>
    </row>
    <row r="93" spans="1:6" ht="15.75" x14ac:dyDescent="0.25">
      <c r="A93" s="8">
        <v>1</v>
      </c>
      <c r="B93" s="9" t="s">
        <v>13</v>
      </c>
      <c r="C93" s="8">
        <v>1</v>
      </c>
      <c r="D93" s="8" t="s">
        <v>14</v>
      </c>
      <c r="E93" s="13"/>
      <c r="F93" s="16">
        <f t="shared" ref="F93:F103" si="4">C93*E93</f>
        <v>0</v>
      </c>
    </row>
    <row r="94" spans="1:6" ht="15.75" x14ac:dyDescent="0.25">
      <c r="A94" s="8">
        <v>2</v>
      </c>
      <c r="B94" s="9" t="s">
        <v>19</v>
      </c>
      <c r="C94" s="14">
        <v>32</v>
      </c>
      <c r="D94" s="8" t="s">
        <v>16</v>
      </c>
      <c r="E94" s="13">
        <f>E17</f>
        <v>0</v>
      </c>
      <c r="F94" s="16">
        <f t="shared" si="4"/>
        <v>0</v>
      </c>
    </row>
    <row r="95" spans="1:6" ht="15.75" x14ac:dyDescent="0.25">
      <c r="A95" s="8">
        <v>3</v>
      </c>
      <c r="B95" s="9" t="s">
        <v>33</v>
      </c>
      <c r="C95" s="8">
        <v>3</v>
      </c>
      <c r="D95" s="8" t="s">
        <v>28</v>
      </c>
      <c r="E95" s="13">
        <f t="shared" ref="E95:E100" si="5">E27</f>
        <v>0</v>
      </c>
      <c r="F95" s="16">
        <f t="shared" si="4"/>
        <v>0</v>
      </c>
    </row>
    <row r="96" spans="1:6" ht="15.75" x14ac:dyDescent="0.25">
      <c r="A96" s="8">
        <v>4</v>
      </c>
      <c r="B96" s="9" t="s">
        <v>60</v>
      </c>
      <c r="C96" s="8">
        <v>40</v>
      </c>
      <c r="D96" s="8" t="s">
        <v>16</v>
      </c>
      <c r="E96" s="13">
        <f t="shared" si="5"/>
        <v>0</v>
      </c>
      <c r="F96" s="16">
        <f t="shared" si="4"/>
        <v>0</v>
      </c>
    </row>
    <row r="97" spans="1:6" ht="15.75" x14ac:dyDescent="0.25">
      <c r="A97" s="8">
        <v>5</v>
      </c>
      <c r="B97" s="9" t="s">
        <v>35</v>
      </c>
      <c r="C97" s="8">
        <v>15</v>
      </c>
      <c r="D97" s="8" t="s">
        <v>36</v>
      </c>
      <c r="E97" s="13">
        <f t="shared" si="5"/>
        <v>0</v>
      </c>
      <c r="F97" s="16">
        <f t="shared" si="4"/>
        <v>0</v>
      </c>
    </row>
    <row r="98" spans="1:6" ht="15.75" x14ac:dyDescent="0.25">
      <c r="A98" s="8">
        <v>6</v>
      </c>
      <c r="B98" s="9" t="s">
        <v>37</v>
      </c>
      <c r="C98" s="8">
        <v>12</v>
      </c>
      <c r="D98" s="8" t="s">
        <v>36</v>
      </c>
      <c r="E98" s="13">
        <f t="shared" si="5"/>
        <v>0</v>
      </c>
      <c r="F98" s="16">
        <f t="shared" si="4"/>
        <v>0</v>
      </c>
    </row>
    <row r="99" spans="1:6" ht="15.75" x14ac:dyDescent="0.25">
      <c r="A99" s="8">
        <v>7</v>
      </c>
      <c r="B99" s="9" t="s">
        <v>38</v>
      </c>
      <c r="C99" s="8">
        <v>25</v>
      </c>
      <c r="D99" s="8" t="s">
        <v>32</v>
      </c>
      <c r="E99" s="13">
        <f t="shared" si="5"/>
        <v>0</v>
      </c>
      <c r="F99" s="16">
        <f t="shared" si="4"/>
        <v>0</v>
      </c>
    </row>
    <row r="100" spans="1:6" ht="15.75" x14ac:dyDescent="0.25">
      <c r="A100" s="8">
        <v>8</v>
      </c>
      <c r="B100" s="9" t="s">
        <v>39</v>
      </c>
      <c r="C100" s="8">
        <v>5</v>
      </c>
      <c r="D100" s="8" t="s">
        <v>36</v>
      </c>
      <c r="E100" s="13">
        <f t="shared" si="5"/>
        <v>0</v>
      </c>
      <c r="F100" s="16">
        <f t="shared" si="4"/>
        <v>0</v>
      </c>
    </row>
    <row r="101" spans="1:6" ht="15.75" x14ac:dyDescent="0.25">
      <c r="A101" s="8">
        <v>13</v>
      </c>
      <c r="B101" s="9" t="s">
        <v>42</v>
      </c>
      <c r="C101" s="8">
        <v>0.2</v>
      </c>
      <c r="D101" s="8" t="s">
        <v>43</v>
      </c>
      <c r="E101" s="13">
        <f>E35</f>
        <v>0</v>
      </c>
      <c r="F101" s="16">
        <f t="shared" si="4"/>
        <v>0</v>
      </c>
    </row>
    <row r="102" spans="1:6" ht="15.75" x14ac:dyDescent="0.25">
      <c r="A102" s="8">
        <v>14</v>
      </c>
      <c r="B102" s="9" t="s">
        <v>44</v>
      </c>
      <c r="C102" s="8">
        <v>5</v>
      </c>
      <c r="D102" s="8" t="s">
        <v>45</v>
      </c>
      <c r="E102" s="15">
        <f>E36</f>
        <v>0</v>
      </c>
      <c r="F102" s="16">
        <f t="shared" si="4"/>
        <v>0</v>
      </c>
    </row>
    <row r="103" spans="1:6" ht="15.75" x14ac:dyDescent="0.25">
      <c r="A103" s="8">
        <v>15</v>
      </c>
      <c r="B103" s="9" t="s">
        <v>46</v>
      </c>
      <c r="C103" s="8">
        <v>20</v>
      </c>
      <c r="D103" s="8" t="s">
        <v>26</v>
      </c>
      <c r="E103" s="13">
        <f>E37</f>
        <v>0</v>
      </c>
      <c r="F103" s="16">
        <f t="shared" si="4"/>
        <v>0</v>
      </c>
    </row>
    <row r="104" spans="1:6" ht="15.75" x14ac:dyDescent="0.25">
      <c r="A104" s="21"/>
      <c r="B104" s="21"/>
      <c r="C104" s="21"/>
      <c r="D104" s="21"/>
      <c r="E104" s="19"/>
      <c r="F104" s="20"/>
    </row>
    <row r="105" spans="1:6" ht="16.5" thickBot="1" x14ac:dyDescent="0.3">
      <c r="A105" s="21"/>
      <c r="B105" s="21"/>
      <c r="C105" s="21"/>
      <c r="D105" s="21"/>
      <c r="E105" s="22" t="s">
        <v>61</v>
      </c>
      <c r="F105" s="23">
        <f>SUM(F93:F103)</f>
        <v>0</v>
      </c>
    </row>
    <row r="108" spans="1:6" ht="15.75" x14ac:dyDescent="0.25">
      <c r="A108" s="24" t="s">
        <v>62</v>
      </c>
      <c r="B108" s="21"/>
      <c r="C108" s="21"/>
      <c r="D108" s="21"/>
      <c r="E108" s="19"/>
      <c r="F108" s="20"/>
    </row>
    <row r="109" spans="1:6" ht="15.75" x14ac:dyDescent="0.25">
      <c r="A109" s="25" t="s">
        <v>63</v>
      </c>
      <c r="B109" s="21"/>
      <c r="C109" s="21"/>
      <c r="D109" s="21"/>
      <c r="E109" s="19"/>
      <c r="F109" s="20"/>
    </row>
    <row r="110" spans="1:6" ht="15.75" x14ac:dyDescent="0.25">
      <c r="A110" s="32"/>
      <c r="B110" s="21"/>
      <c r="C110" s="21"/>
      <c r="D110" s="21"/>
      <c r="E110" s="19"/>
      <c r="F110" s="20"/>
    </row>
    <row r="111" spans="1:6" ht="15.75" x14ac:dyDescent="0.25">
      <c r="A111" s="3" t="s">
        <v>5</v>
      </c>
      <c r="B111" s="3" t="s">
        <v>5</v>
      </c>
      <c r="C111" s="3" t="s">
        <v>6</v>
      </c>
      <c r="D111" s="3" t="s">
        <v>7</v>
      </c>
      <c r="E111" s="4" t="s">
        <v>8</v>
      </c>
      <c r="F111" s="3" t="s">
        <v>9</v>
      </c>
    </row>
    <row r="112" spans="1:6" ht="15.75" x14ac:dyDescent="0.25">
      <c r="A112" s="3" t="s">
        <v>10</v>
      </c>
      <c r="B112" s="3" t="s">
        <v>11</v>
      </c>
      <c r="C112" s="3" t="s">
        <v>12</v>
      </c>
      <c r="D112" s="3"/>
      <c r="E112" s="33"/>
      <c r="F112" s="26"/>
    </row>
    <row r="113" spans="1:6" ht="15.75" x14ac:dyDescent="0.25">
      <c r="A113" s="8">
        <v>1</v>
      </c>
      <c r="B113" s="9" t="s">
        <v>13</v>
      </c>
      <c r="C113" s="8">
        <v>1</v>
      </c>
      <c r="D113" s="8" t="s">
        <v>14</v>
      </c>
      <c r="E113" s="13"/>
      <c r="F113" s="16">
        <f t="shared" ref="F113:F120" si="6">C113*E113</f>
        <v>0</v>
      </c>
    </row>
    <row r="114" spans="1:6" ht="15.75" x14ac:dyDescent="0.25">
      <c r="A114" s="8">
        <v>2</v>
      </c>
      <c r="B114" s="9" t="s">
        <v>20</v>
      </c>
      <c r="C114" s="14">
        <v>44</v>
      </c>
      <c r="D114" s="8" t="s">
        <v>16</v>
      </c>
      <c r="E114" s="13">
        <f>E18</f>
        <v>0</v>
      </c>
      <c r="F114" s="16">
        <f t="shared" si="6"/>
        <v>0</v>
      </c>
    </row>
    <row r="115" spans="1:6" ht="15.75" x14ac:dyDescent="0.25">
      <c r="A115" s="8">
        <v>3</v>
      </c>
      <c r="B115" s="9" t="s">
        <v>35</v>
      </c>
      <c r="C115" s="8">
        <v>8</v>
      </c>
      <c r="D115" s="8" t="s">
        <v>36</v>
      </c>
      <c r="E115" s="13">
        <f>E29</f>
        <v>0</v>
      </c>
      <c r="F115" s="16">
        <f t="shared" si="6"/>
        <v>0</v>
      </c>
    </row>
    <row r="116" spans="1:6" ht="15.75" x14ac:dyDescent="0.25">
      <c r="A116" s="8">
        <v>4</v>
      </c>
      <c r="B116" s="9" t="s">
        <v>37</v>
      </c>
      <c r="C116" s="8">
        <v>3</v>
      </c>
      <c r="D116" s="8" t="s">
        <v>36</v>
      </c>
      <c r="E116" s="13">
        <f>E30</f>
        <v>0</v>
      </c>
      <c r="F116" s="16">
        <f t="shared" si="6"/>
        <v>0</v>
      </c>
    </row>
    <row r="117" spans="1:6" ht="15.75" x14ac:dyDescent="0.25">
      <c r="A117" s="8">
        <v>5</v>
      </c>
      <c r="B117" s="9" t="s">
        <v>38</v>
      </c>
      <c r="C117" s="8">
        <v>25</v>
      </c>
      <c r="D117" s="8" t="s">
        <v>32</v>
      </c>
      <c r="E117" s="13">
        <f>E31</f>
        <v>0</v>
      </c>
      <c r="F117" s="16">
        <f t="shared" si="6"/>
        <v>0</v>
      </c>
    </row>
    <row r="118" spans="1:6" ht="15.75" x14ac:dyDescent="0.25">
      <c r="A118" s="8">
        <v>6</v>
      </c>
      <c r="B118" s="9" t="s">
        <v>39</v>
      </c>
      <c r="C118" s="8">
        <v>6</v>
      </c>
      <c r="D118" s="8" t="s">
        <v>36</v>
      </c>
      <c r="E118" s="13">
        <f>E32</f>
        <v>0</v>
      </c>
      <c r="F118" s="16">
        <f t="shared" si="6"/>
        <v>0</v>
      </c>
    </row>
    <row r="119" spans="1:6" ht="15.75" x14ac:dyDescent="0.25">
      <c r="A119" s="8">
        <v>14</v>
      </c>
      <c r="B119" s="9" t="s">
        <v>44</v>
      </c>
      <c r="C119" s="8">
        <v>3</v>
      </c>
      <c r="D119" s="8" t="s">
        <v>45</v>
      </c>
      <c r="E119" s="13">
        <f>E36</f>
        <v>0</v>
      </c>
      <c r="F119" s="16">
        <f t="shared" si="6"/>
        <v>0</v>
      </c>
    </row>
    <row r="120" spans="1:6" ht="15.75" x14ac:dyDescent="0.25">
      <c r="A120" s="8">
        <v>15</v>
      </c>
      <c r="B120" s="9" t="s">
        <v>46</v>
      </c>
      <c r="C120" s="8">
        <v>5</v>
      </c>
      <c r="D120" s="8" t="s">
        <v>26</v>
      </c>
      <c r="E120" s="13">
        <f>E37</f>
        <v>0</v>
      </c>
      <c r="F120" s="16">
        <f t="shared" si="6"/>
        <v>0</v>
      </c>
    </row>
    <row r="121" spans="1:6" ht="15.75" x14ac:dyDescent="0.25">
      <c r="A121" s="21"/>
      <c r="B121" s="21"/>
      <c r="C121" s="21"/>
      <c r="D121" s="21"/>
      <c r="E121" s="19"/>
      <c r="F121" s="20"/>
    </row>
    <row r="122" spans="1:6" ht="16.5" thickBot="1" x14ac:dyDescent="0.3">
      <c r="A122" s="21"/>
      <c r="B122" s="21"/>
      <c r="C122" s="21"/>
      <c r="D122" s="21"/>
      <c r="E122" s="22" t="s">
        <v>64</v>
      </c>
      <c r="F122" s="23">
        <f>SUM(F113:F120)</f>
        <v>0</v>
      </c>
    </row>
    <row r="125" spans="1:6" ht="15.75" x14ac:dyDescent="0.25">
      <c r="A125" s="24" t="s">
        <v>65</v>
      </c>
      <c r="B125" s="21"/>
      <c r="C125" s="21"/>
      <c r="D125" s="21"/>
      <c r="E125" s="19"/>
      <c r="F125" s="20"/>
    </row>
    <row r="126" spans="1:6" ht="15.75" x14ac:dyDescent="0.25">
      <c r="A126" s="25" t="s">
        <v>66</v>
      </c>
      <c r="B126" s="21"/>
      <c r="C126" s="21"/>
      <c r="D126" s="21"/>
      <c r="E126" s="19"/>
      <c r="F126" s="20"/>
    </row>
    <row r="127" spans="1:6" ht="15.75" x14ac:dyDescent="0.25">
      <c r="A127" s="32"/>
      <c r="B127" s="21"/>
      <c r="C127" s="21"/>
      <c r="D127" s="21"/>
      <c r="E127" s="19"/>
      <c r="F127" s="20"/>
    </row>
    <row r="128" spans="1:6" ht="15.75" x14ac:dyDescent="0.25">
      <c r="A128" s="3" t="s">
        <v>5</v>
      </c>
      <c r="B128" s="3" t="s">
        <v>5</v>
      </c>
      <c r="C128" s="3" t="s">
        <v>6</v>
      </c>
      <c r="D128" s="3" t="s">
        <v>7</v>
      </c>
      <c r="E128" s="4" t="s">
        <v>8</v>
      </c>
      <c r="F128" s="3" t="s">
        <v>9</v>
      </c>
    </row>
    <row r="129" spans="1:6" ht="15.75" x14ac:dyDescent="0.25">
      <c r="A129" s="3" t="s">
        <v>10</v>
      </c>
      <c r="B129" s="3" t="s">
        <v>11</v>
      </c>
      <c r="C129" s="3" t="s">
        <v>12</v>
      </c>
      <c r="D129" s="3"/>
      <c r="E129" s="33"/>
      <c r="F129" s="26"/>
    </row>
    <row r="130" spans="1:6" ht="15.75" x14ac:dyDescent="0.25">
      <c r="A130" s="8">
        <v>1</v>
      </c>
      <c r="B130" s="9" t="s">
        <v>13</v>
      </c>
      <c r="C130" s="8">
        <v>1</v>
      </c>
      <c r="D130" s="8" t="s">
        <v>14</v>
      </c>
      <c r="E130" s="13"/>
      <c r="F130" s="16">
        <f t="shared" ref="F130:F138" si="7">C130*E130</f>
        <v>0</v>
      </c>
    </row>
    <row r="131" spans="1:6" ht="15.75" x14ac:dyDescent="0.25">
      <c r="A131" s="8">
        <v>2</v>
      </c>
      <c r="B131" s="9" t="s">
        <v>25</v>
      </c>
      <c r="C131" s="14">
        <v>3</v>
      </c>
      <c r="D131" s="8" t="s">
        <v>26</v>
      </c>
      <c r="E131" s="13">
        <f>E22</f>
        <v>0</v>
      </c>
      <c r="F131" s="16">
        <f t="shared" si="7"/>
        <v>0</v>
      </c>
    </row>
    <row r="132" spans="1:6" ht="15.75" x14ac:dyDescent="0.25">
      <c r="A132" s="8">
        <v>3</v>
      </c>
      <c r="B132" s="9" t="s">
        <v>33</v>
      </c>
      <c r="C132" s="14">
        <v>2</v>
      </c>
      <c r="D132" s="8" t="s">
        <v>28</v>
      </c>
      <c r="E132" s="13">
        <f>E27</f>
        <v>0</v>
      </c>
      <c r="F132" s="16">
        <f t="shared" si="7"/>
        <v>0</v>
      </c>
    </row>
    <row r="133" spans="1:6" ht="15.75" x14ac:dyDescent="0.25">
      <c r="A133" s="8">
        <v>4</v>
      </c>
      <c r="B133" s="9" t="s">
        <v>35</v>
      </c>
      <c r="C133" s="8">
        <v>5</v>
      </c>
      <c r="D133" s="8" t="s">
        <v>36</v>
      </c>
      <c r="E133" s="13">
        <f>E29</f>
        <v>0</v>
      </c>
      <c r="F133" s="16">
        <f t="shared" si="7"/>
        <v>0</v>
      </c>
    </row>
    <row r="134" spans="1:6" ht="15.75" x14ac:dyDescent="0.25">
      <c r="A134" s="8">
        <v>5</v>
      </c>
      <c r="B134" s="9" t="s">
        <v>37</v>
      </c>
      <c r="C134" s="8">
        <v>3</v>
      </c>
      <c r="D134" s="8" t="s">
        <v>36</v>
      </c>
      <c r="E134" s="13">
        <f>E30</f>
        <v>0</v>
      </c>
      <c r="F134" s="16">
        <f t="shared" si="7"/>
        <v>0</v>
      </c>
    </row>
    <row r="135" spans="1:6" ht="15.75" x14ac:dyDescent="0.25">
      <c r="A135" s="8">
        <v>6</v>
      </c>
      <c r="B135" s="9" t="s">
        <v>38</v>
      </c>
      <c r="C135" s="8">
        <v>10</v>
      </c>
      <c r="D135" s="8" t="s">
        <v>32</v>
      </c>
      <c r="E135" s="13">
        <f>E31</f>
        <v>0</v>
      </c>
      <c r="F135" s="16">
        <f t="shared" si="7"/>
        <v>0</v>
      </c>
    </row>
    <row r="136" spans="1:6" ht="15.75" x14ac:dyDescent="0.25">
      <c r="A136" s="8">
        <v>7</v>
      </c>
      <c r="B136" s="9" t="s">
        <v>39</v>
      </c>
      <c r="C136" s="8">
        <v>3</v>
      </c>
      <c r="D136" s="8" t="s">
        <v>36</v>
      </c>
      <c r="E136" s="13">
        <f>E32</f>
        <v>0</v>
      </c>
      <c r="F136" s="16">
        <f t="shared" si="7"/>
        <v>0</v>
      </c>
    </row>
    <row r="137" spans="1:6" ht="15.75" x14ac:dyDescent="0.25">
      <c r="A137" s="8">
        <v>8</v>
      </c>
      <c r="B137" s="9" t="s">
        <v>44</v>
      </c>
      <c r="C137" s="8">
        <v>5</v>
      </c>
      <c r="D137" s="8" t="s">
        <v>45</v>
      </c>
      <c r="E137" s="13">
        <f>E36</f>
        <v>0</v>
      </c>
      <c r="F137" s="16">
        <f t="shared" si="7"/>
        <v>0</v>
      </c>
    </row>
    <row r="138" spans="1:6" ht="15.75" x14ac:dyDescent="0.25">
      <c r="A138" s="8">
        <v>9</v>
      </c>
      <c r="B138" s="9" t="s">
        <v>46</v>
      </c>
      <c r="C138" s="8">
        <v>5</v>
      </c>
      <c r="D138" s="8" t="s">
        <v>26</v>
      </c>
      <c r="E138" s="13">
        <f>E37</f>
        <v>0</v>
      </c>
      <c r="F138" s="16">
        <f t="shared" si="7"/>
        <v>0</v>
      </c>
    </row>
    <row r="139" spans="1:6" ht="15.75" x14ac:dyDescent="0.25">
      <c r="A139" s="21"/>
      <c r="B139" s="21"/>
      <c r="C139" s="21"/>
      <c r="D139" s="21"/>
      <c r="E139" s="19"/>
      <c r="F139" s="20"/>
    </row>
    <row r="140" spans="1:6" ht="16.5" thickBot="1" x14ac:dyDescent="0.3">
      <c r="A140" s="21"/>
      <c r="B140" s="21"/>
      <c r="C140" s="21"/>
      <c r="D140" s="21"/>
      <c r="E140" s="22" t="s">
        <v>67</v>
      </c>
      <c r="F140" s="23">
        <f>SUM(F130:F138)</f>
        <v>0</v>
      </c>
    </row>
    <row r="143" spans="1:6" ht="15.75" x14ac:dyDescent="0.25">
      <c r="A143" s="24" t="s">
        <v>68</v>
      </c>
      <c r="B143" s="21"/>
      <c r="C143" s="21"/>
      <c r="D143" s="21"/>
      <c r="E143" s="19"/>
      <c r="F143" s="20"/>
    </row>
    <row r="144" spans="1:6" ht="15.75" x14ac:dyDescent="0.25">
      <c r="A144" s="25" t="s">
        <v>69</v>
      </c>
      <c r="B144" s="21"/>
      <c r="C144" s="21"/>
      <c r="D144" s="21"/>
      <c r="E144" s="19"/>
      <c r="F144" s="20"/>
    </row>
    <row r="145" spans="1:6" ht="15.75" x14ac:dyDescent="0.25">
      <c r="A145" s="32"/>
      <c r="B145" s="21"/>
      <c r="C145" s="21"/>
      <c r="D145" s="21"/>
      <c r="E145" s="19"/>
      <c r="F145" s="20"/>
    </row>
    <row r="146" spans="1:6" ht="15.75" x14ac:dyDescent="0.25">
      <c r="A146" s="3" t="s">
        <v>5</v>
      </c>
      <c r="B146" s="3" t="s">
        <v>5</v>
      </c>
      <c r="C146" s="3" t="s">
        <v>6</v>
      </c>
      <c r="D146" s="3" t="s">
        <v>7</v>
      </c>
      <c r="E146" s="4" t="s">
        <v>8</v>
      </c>
      <c r="F146" s="3" t="s">
        <v>9</v>
      </c>
    </row>
    <row r="147" spans="1:6" ht="15.75" x14ac:dyDescent="0.25">
      <c r="A147" s="3" t="s">
        <v>10</v>
      </c>
      <c r="B147" s="3" t="s">
        <v>11</v>
      </c>
      <c r="C147" s="3" t="s">
        <v>12</v>
      </c>
      <c r="D147" s="3"/>
      <c r="E147" s="33"/>
      <c r="F147" s="26"/>
    </row>
    <row r="148" spans="1:6" ht="15.75" x14ac:dyDescent="0.25">
      <c r="A148" s="8">
        <v>1</v>
      </c>
      <c r="B148" s="9" t="s">
        <v>13</v>
      </c>
      <c r="C148" s="8">
        <v>1</v>
      </c>
      <c r="D148" s="8" t="s">
        <v>14</v>
      </c>
      <c r="E148" s="13"/>
      <c r="F148" s="16">
        <f t="shared" ref="F148:F153" si="8">C148*E148</f>
        <v>0</v>
      </c>
    </row>
    <row r="149" spans="1:6" ht="15.75" x14ac:dyDescent="0.25">
      <c r="A149" s="8">
        <v>2</v>
      </c>
      <c r="B149" s="9" t="s">
        <v>70</v>
      </c>
      <c r="C149" s="14">
        <v>142</v>
      </c>
      <c r="D149" s="8" t="s">
        <v>16</v>
      </c>
      <c r="E149" s="13"/>
      <c r="F149" s="16">
        <f t="shared" si="8"/>
        <v>0</v>
      </c>
    </row>
    <row r="150" spans="1:6" ht="15.75" x14ac:dyDescent="0.25">
      <c r="A150" s="8">
        <v>3</v>
      </c>
      <c r="B150" s="9" t="s">
        <v>71</v>
      </c>
      <c r="C150" s="8">
        <v>142</v>
      </c>
      <c r="D150" s="8" t="s">
        <v>16</v>
      </c>
      <c r="E150" s="13"/>
      <c r="F150" s="16">
        <f t="shared" si="8"/>
        <v>0</v>
      </c>
    </row>
    <row r="151" spans="1:6" ht="15.75" x14ac:dyDescent="0.25">
      <c r="A151" s="8">
        <v>4</v>
      </c>
      <c r="B151" s="9" t="s">
        <v>72</v>
      </c>
      <c r="C151" s="8">
        <v>142</v>
      </c>
      <c r="D151" s="8" t="s">
        <v>16</v>
      </c>
      <c r="E151" s="13"/>
      <c r="F151" s="16">
        <f t="shared" si="8"/>
        <v>0</v>
      </c>
    </row>
    <row r="152" spans="1:6" ht="15.75" x14ac:dyDescent="0.25">
      <c r="A152" s="8">
        <v>5</v>
      </c>
      <c r="B152" s="9" t="s">
        <v>73</v>
      </c>
      <c r="C152" s="8">
        <v>20</v>
      </c>
      <c r="D152" s="8" t="s">
        <v>74</v>
      </c>
      <c r="E152" s="13"/>
      <c r="F152" s="16">
        <f t="shared" si="8"/>
        <v>0</v>
      </c>
    </row>
    <row r="153" spans="1:6" ht="15.75" x14ac:dyDescent="0.25">
      <c r="A153" s="8">
        <v>6</v>
      </c>
      <c r="B153" s="9" t="s">
        <v>46</v>
      </c>
      <c r="C153" s="8">
        <v>4</v>
      </c>
      <c r="D153" s="8" t="s">
        <v>26</v>
      </c>
      <c r="E153" s="13">
        <f>E37</f>
        <v>0</v>
      </c>
      <c r="F153" s="16">
        <f t="shared" si="8"/>
        <v>0</v>
      </c>
    </row>
    <row r="154" spans="1:6" ht="15.75" x14ac:dyDescent="0.25">
      <c r="A154" s="21"/>
      <c r="B154" s="21"/>
      <c r="C154" s="21"/>
      <c r="D154" s="21"/>
      <c r="E154" s="19"/>
      <c r="F154" s="20"/>
    </row>
    <row r="155" spans="1:6" ht="16.5" thickBot="1" x14ac:dyDescent="0.3">
      <c r="A155" s="21"/>
      <c r="B155" s="21"/>
      <c r="C155" s="21"/>
      <c r="D155" s="21"/>
      <c r="E155" s="22" t="s">
        <v>75</v>
      </c>
      <c r="F155" s="23">
        <f>SUM(F148:F153)</f>
        <v>0</v>
      </c>
    </row>
    <row r="158" spans="1:6" ht="15.75" x14ac:dyDescent="0.25">
      <c r="A158" s="24" t="s">
        <v>76</v>
      </c>
      <c r="B158" s="21"/>
      <c r="C158" s="21"/>
      <c r="D158" s="21"/>
      <c r="E158" s="19"/>
      <c r="F158" s="20"/>
    </row>
    <row r="159" spans="1:6" ht="15.75" x14ac:dyDescent="0.25">
      <c r="A159" s="25" t="s">
        <v>77</v>
      </c>
      <c r="B159" s="21"/>
      <c r="C159" s="21"/>
      <c r="D159" s="21"/>
      <c r="E159" s="19"/>
      <c r="F159" s="20"/>
    </row>
    <row r="160" spans="1:6" ht="15.75" x14ac:dyDescent="0.25">
      <c r="A160" s="32"/>
      <c r="B160" s="21"/>
      <c r="C160" s="21"/>
      <c r="D160" s="21"/>
      <c r="E160" s="19"/>
      <c r="F160" s="20"/>
    </row>
    <row r="161" spans="1:6" ht="15.75" x14ac:dyDescent="0.25">
      <c r="A161" s="3" t="s">
        <v>5</v>
      </c>
      <c r="B161" s="3" t="s">
        <v>5</v>
      </c>
      <c r="C161" s="3" t="s">
        <v>6</v>
      </c>
      <c r="D161" s="3" t="s">
        <v>7</v>
      </c>
      <c r="E161" s="4" t="s">
        <v>8</v>
      </c>
      <c r="F161" s="3" t="s">
        <v>9</v>
      </c>
    </row>
    <row r="162" spans="1:6" ht="15.75" x14ac:dyDescent="0.25">
      <c r="A162" s="3" t="s">
        <v>10</v>
      </c>
      <c r="B162" s="3" t="s">
        <v>11</v>
      </c>
      <c r="C162" s="3" t="s">
        <v>12</v>
      </c>
      <c r="D162" s="3"/>
      <c r="E162" s="33"/>
      <c r="F162" s="26"/>
    </row>
    <row r="163" spans="1:6" ht="15.75" x14ac:dyDescent="0.25">
      <c r="A163" s="8">
        <v>1</v>
      </c>
      <c r="B163" s="9" t="s">
        <v>13</v>
      </c>
      <c r="C163" s="8">
        <v>1</v>
      </c>
      <c r="D163" s="8" t="s">
        <v>14</v>
      </c>
      <c r="E163" s="13"/>
      <c r="F163" s="16">
        <f t="shared" ref="F163:F169" si="9">C163*E163</f>
        <v>0</v>
      </c>
    </row>
    <row r="164" spans="1:6" ht="15.75" x14ac:dyDescent="0.25">
      <c r="A164" s="8">
        <v>2</v>
      </c>
      <c r="B164" s="9" t="s">
        <v>78</v>
      </c>
      <c r="C164" s="14">
        <v>141</v>
      </c>
      <c r="D164" s="8" t="s">
        <v>16</v>
      </c>
      <c r="E164" s="13"/>
      <c r="F164" s="16">
        <f t="shared" si="9"/>
        <v>0</v>
      </c>
    </row>
    <row r="165" spans="1:6" ht="15.75" x14ac:dyDescent="0.25">
      <c r="A165" s="8">
        <v>3</v>
      </c>
      <c r="B165" s="9" t="s">
        <v>79</v>
      </c>
      <c r="C165" s="14">
        <v>114</v>
      </c>
      <c r="D165" s="8" t="s">
        <v>16</v>
      </c>
      <c r="E165" s="13"/>
      <c r="F165" s="16">
        <f t="shared" si="9"/>
        <v>0</v>
      </c>
    </row>
    <row r="166" spans="1:6" ht="15.75" x14ac:dyDescent="0.25">
      <c r="A166" s="8">
        <v>4</v>
      </c>
      <c r="B166" s="9" t="s">
        <v>71</v>
      </c>
      <c r="C166" s="8">
        <v>255</v>
      </c>
      <c r="D166" s="8" t="s">
        <v>16</v>
      </c>
      <c r="E166" s="13"/>
      <c r="F166" s="16">
        <f t="shared" si="9"/>
        <v>0</v>
      </c>
    </row>
    <row r="167" spans="1:6" ht="15.75" x14ac:dyDescent="0.25">
      <c r="A167" s="8">
        <v>5</v>
      </c>
      <c r="B167" s="9" t="s">
        <v>72</v>
      </c>
      <c r="C167" s="8">
        <v>255</v>
      </c>
      <c r="D167" s="8" t="s">
        <v>16</v>
      </c>
      <c r="E167" s="13"/>
      <c r="F167" s="16">
        <f t="shared" si="9"/>
        <v>0</v>
      </c>
    </row>
    <row r="168" spans="1:6" ht="15.75" x14ac:dyDescent="0.25">
      <c r="A168" s="8">
        <v>6</v>
      </c>
      <c r="B168" s="9" t="s">
        <v>42</v>
      </c>
      <c r="C168" s="8">
        <v>0.1</v>
      </c>
      <c r="D168" s="8" t="s">
        <v>43</v>
      </c>
      <c r="E168" s="13">
        <f>E35</f>
        <v>0</v>
      </c>
      <c r="F168" s="16">
        <f t="shared" si="9"/>
        <v>0</v>
      </c>
    </row>
    <row r="169" spans="1:6" ht="15.75" x14ac:dyDescent="0.25">
      <c r="A169" s="8">
        <v>7</v>
      </c>
      <c r="B169" s="9" t="s">
        <v>46</v>
      </c>
      <c r="C169" s="8">
        <v>5</v>
      </c>
      <c r="D169" s="8" t="s">
        <v>26</v>
      </c>
      <c r="E169" s="13">
        <f>E37</f>
        <v>0</v>
      </c>
      <c r="F169" s="16">
        <f t="shared" si="9"/>
        <v>0</v>
      </c>
    </row>
    <row r="170" spans="1:6" ht="15.75" x14ac:dyDescent="0.25">
      <c r="A170" s="21"/>
      <c r="B170" s="21"/>
      <c r="C170" s="21"/>
      <c r="D170" s="21"/>
      <c r="E170" s="19"/>
      <c r="F170" s="20"/>
    </row>
    <row r="171" spans="1:6" ht="16.5" thickBot="1" x14ac:dyDescent="0.3">
      <c r="A171" s="21"/>
      <c r="B171" s="21"/>
      <c r="C171" s="21"/>
      <c r="D171" s="21"/>
      <c r="E171" s="22" t="s">
        <v>80</v>
      </c>
      <c r="F171" s="23">
        <f>SUM(F163:F169)</f>
        <v>0</v>
      </c>
    </row>
    <row r="174" spans="1:6" ht="15.75" x14ac:dyDescent="0.25">
      <c r="A174" s="24" t="s">
        <v>81</v>
      </c>
      <c r="B174" s="21"/>
      <c r="C174" s="21"/>
      <c r="D174" s="21"/>
      <c r="E174" s="19"/>
      <c r="F174" s="20"/>
    </row>
    <row r="175" spans="1:6" ht="15.75" x14ac:dyDescent="0.25">
      <c r="A175" s="25" t="s">
        <v>63</v>
      </c>
      <c r="B175" s="21"/>
      <c r="C175" s="21"/>
      <c r="D175" s="21"/>
      <c r="E175" s="19"/>
      <c r="F175" s="20"/>
    </row>
    <row r="176" spans="1:6" ht="15.75" x14ac:dyDescent="0.25">
      <c r="A176" s="32"/>
      <c r="B176" s="21"/>
      <c r="C176" s="21"/>
      <c r="D176" s="21"/>
      <c r="E176" s="19"/>
      <c r="F176" s="20"/>
    </row>
    <row r="177" spans="1:6" ht="15.75" x14ac:dyDescent="0.25">
      <c r="A177" s="3" t="s">
        <v>5</v>
      </c>
      <c r="B177" s="3" t="s">
        <v>5</v>
      </c>
      <c r="C177" s="3" t="s">
        <v>6</v>
      </c>
      <c r="D177" s="3" t="s">
        <v>7</v>
      </c>
      <c r="E177" s="4" t="s">
        <v>8</v>
      </c>
      <c r="F177" s="3" t="s">
        <v>9</v>
      </c>
    </row>
    <row r="178" spans="1:6" ht="15.75" x14ac:dyDescent="0.25">
      <c r="A178" s="3" t="s">
        <v>10</v>
      </c>
      <c r="B178" s="3" t="s">
        <v>11</v>
      </c>
      <c r="C178" s="3" t="s">
        <v>12</v>
      </c>
      <c r="D178" s="3"/>
      <c r="E178" s="33"/>
      <c r="F178" s="26"/>
    </row>
    <row r="179" spans="1:6" ht="15.75" x14ac:dyDescent="0.25">
      <c r="A179" s="8">
        <v>1</v>
      </c>
      <c r="B179" s="9" t="s">
        <v>13</v>
      </c>
      <c r="C179" s="8">
        <v>1</v>
      </c>
      <c r="D179" s="8" t="s">
        <v>14</v>
      </c>
      <c r="E179" s="13"/>
      <c r="F179" s="16">
        <f t="shared" ref="F179:F190" si="10">C179*E179</f>
        <v>0</v>
      </c>
    </row>
    <row r="180" spans="1:6" ht="15.75" x14ac:dyDescent="0.25">
      <c r="A180" s="8">
        <v>2</v>
      </c>
      <c r="B180" s="9" t="s">
        <v>19</v>
      </c>
      <c r="C180" s="14">
        <v>28</v>
      </c>
      <c r="D180" s="8" t="s">
        <v>16</v>
      </c>
      <c r="E180" s="13">
        <f>E17</f>
        <v>0</v>
      </c>
      <c r="F180" s="16">
        <f t="shared" si="10"/>
        <v>0</v>
      </c>
    </row>
    <row r="181" spans="1:6" ht="15.75" x14ac:dyDescent="0.25">
      <c r="A181" s="8">
        <v>3</v>
      </c>
      <c r="B181" s="9" t="s">
        <v>35</v>
      </c>
      <c r="C181" s="8">
        <v>7</v>
      </c>
      <c r="D181" s="8" t="s">
        <v>36</v>
      </c>
      <c r="E181" s="13">
        <f>E29</f>
        <v>0</v>
      </c>
      <c r="F181" s="16">
        <f t="shared" si="10"/>
        <v>0</v>
      </c>
    </row>
    <row r="182" spans="1:6" ht="15.75" x14ac:dyDescent="0.25">
      <c r="A182" s="8">
        <v>4</v>
      </c>
      <c r="B182" s="9" t="s">
        <v>37</v>
      </c>
      <c r="C182" s="8">
        <v>2</v>
      </c>
      <c r="D182" s="8" t="s">
        <v>36</v>
      </c>
      <c r="E182" s="13">
        <f>E30</f>
        <v>0</v>
      </c>
      <c r="F182" s="16">
        <f t="shared" si="10"/>
        <v>0</v>
      </c>
    </row>
    <row r="183" spans="1:6" ht="15.75" x14ac:dyDescent="0.25">
      <c r="A183" s="8">
        <v>5</v>
      </c>
      <c r="B183" s="9" t="s">
        <v>38</v>
      </c>
      <c r="C183" s="8">
        <v>20</v>
      </c>
      <c r="D183" s="8" t="s">
        <v>32</v>
      </c>
      <c r="E183" s="13">
        <f>E31</f>
        <v>0</v>
      </c>
      <c r="F183" s="16">
        <f t="shared" si="10"/>
        <v>0</v>
      </c>
    </row>
    <row r="184" spans="1:6" ht="15.75" x14ac:dyDescent="0.25">
      <c r="A184" s="8">
        <v>6</v>
      </c>
      <c r="B184" s="9" t="s">
        <v>39</v>
      </c>
      <c r="C184" s="8">
        <v>4</v>
      </c>
      <c r="D184" s="8" t="s">
        <v>36</v>
      </c>
      <c r="E184" s="13">
        <f>E32</f>
        <v>0</v>
      </c>
      <c r="F184" s="16">
        <f t="shared" si="10"/>
        <v>0</v>
      </c>
    </row>
    <row r="185" spans="1:6" ht="15.75" x14ac:dyDescent="0.25">
      <c r="A185" s="8">
        <v>7</v>
      </c>
      <c r="B185" s="9" t="s">
        <v>79</v>
      </c>
      <c r="C185" s="8">
        <v>396</v>
      </c>
      <c r="D185" s="8" t="s">
        <v>16</v>
      </c>
      <c r="E185" s="13"/>
      <c r="F185" s="16">
        <f t="shared" si="10"/>
        <v>0</v>
      </c>
    </row>
    <row r="186" spans="1:6" ht="15.75" x14ac:dyDescent="0.25">
      <c r="A186" s="8">
        <v>8</v>
      </c>
      <c r="B186" s="9" t="s">
        <v>71</v>
      </c>
      <c r="C186" s="8">
        <v>396</v>
      </c>
      <c r="D186" s="8" t="s">
        <v>16</v>
      </c>
      <c r="E186" s="13"/>
      <c r="F186" s="16">
        <f t="shared" si="10"/>
        <v>0</v>
      </c>
    </row>
    <row r="187" spans="1:6" ht="15.75" x14ac:dyDescent="0.25">
      <c r="A187" s="8">
        <v>9</v>
      </c>
      <c r="B187" s="9" t="s">
        <v>72</v>
      </c>
      <c r="C187" s="8">
        <v>396</v>
      </c>
      <c r="D187" s="8" t="s">
        <v>16</v>
      </c>
      <c r="E187" s="13"/>
      <c r="F187" s="16">
        <f t="shared" si="10"/>
        <v>0</v>
      </c>
    </row>
    <row r="188" spans="1:6" ht="15.75" x14ac:dyDescent="0.25">
      <c r="A188" s="8">
        <v>10</v>
      </c>
      <c r="B188" s="9" t="s">
        <v>44</v>
      </c>
      <c r="C188" s="8">
        <v>3</v>
      </c>
      <c r="D188" s="8" t="s">
        <v>45</v>
      </c>
      <c r="E188" s="13">
        <f>E36</f>
        <v>0</v>
      </c>
      <c r="F188" s="16">
        <f t="shared" si="10"/>
        <v>0</v>
      </c>
    </row>
    <row r="189" spans="1:6" ht="15.75" x14ac:dyDescent="0.25">
      <c r="A189" s="8">
        <v>11</v>
      </c>
      <c r="B189" s="9" t="s">
        <v>42</v>
      </c>
      <c r="C189" s="8">
        <v>0.05</v>
      </c>
      <c r="D189" s="8" t="s">
        <v>43</v>
      </c>
      <c r="E189" s="13">
        <f>E35</f>
        <v>0</v>
      </c>
      <c r="F189" s="16">
        <f t="shared" si="10"/>
        <v>0</v>
      </c>
    </row>
    <row r="190" spans="1:6" ht="15.75" x14ac:dyDescent="0.25">
      <c r="A190" s="8">
        <v>12</v>
      </c>
      <c r="B190" s="9" t="s">
        <v>46</v>
      </c>
      <c r="C190" s="8">
        <v>8</v>
      </c>
      <c r="D190" s="8" t="s">
        <v>26</v>
      </c>
      <c r="E190" s="13">
        <f>E37</f>
        <v>0</v>
      </c>
      <c r="F190" s="16">
        <f t="shared" si="10"/>
        <v>0</v>
      </c>
    </row>
    <row r="191" spans="1:6" ht="15.75" x14ac:dyDescent="0.25">
      <c r="A191" s="21"/>
      <c r="B191" s="21"/>
      <c r="C191" s="21"/>
      <c r="D191" s="21"/>
      <c r="E191" s="19"/>
      <c r="F191" s="20"/>
    </row>
    <row r="192" spans="1:6" ht="16.5" thickBot="1" x14ac:dyDescent="0.3">
      <c r="A192" s="21"/>
      <c r="B192" s="21"/>
      <c r="C192" s="21"/>
      <c r="D192" s="21"/>
      <c r="E192" s="22" t="s">
        <v>82</v>
      </c>
      <c r="F192" s="23">
        <f>SUM(F179:F190)</f>
        <v>0</v>
      </c>
    </row>
    <row r="195" spans="1:6" ht="15.75" x14ac:dyDescent="0.25">
      <c r="A195" s="24" t="s">
        <v>83</v>
      </c>
      <c r="B195" s="21"/>
      <c r="C195" s="21"/>
      <c r="D195" s="21"/>
      <c r="E195" s="19"/>
      <c r="F195" s="20"/>
    </row>
    <row r="196" spans="1:6" ht="15.75" x14ac:dyDescent="0.25">
      <c r="A196" s="25" t="s">
        <v>84</v>
      </c>
      <c r="B196" s="21"/>
      <c r="C196" s="21"/>
      <c r="D196" s="21"/>
      <c r="E196" s="19"/>
      <c r="F196" s="20"/>
    </row>
    <row r="197" spans="1:6" ht="15.75" x14ac:dyDescent="0.25">
      <c r="A197" s="32"/>
      <c r="B197" s="21"/>
      <c r="C197" s="21"/>
      <c r="D197" s="21"/>
      <c r="E197" s="19"/>
      <c r="F197" s="20"/>
    </row>
    <row r="198" spans="1:6" ht="15.75" x14ac:dyDescent="0.25">
      <c r="A198" s="3" t="s">
        <v>5</v>
      </c>
      <c r="B198" s="3" t="s">
        <v>5</v>
      </c>
      <c r="C198" s="3" t="s">
        <v>6</v>
      </c>
      <c r="D198" s="3" t="s">
        <v>7</v>
      </c>
      <c r="E198" s="4" t="s">
        <v>8</v>
      </c>
      <c r="F198" s="3" t="s">
        <v>9</v>
      </c>
    </row>
    <row r="199" spans="1:6" ht="15.75" x14ac:dyDescent="0.25">
      <c r="A199" s="3" t="s">
        <v>10</v>
      </c>
      <c r="B199" s="3" t="s">
        <v>11</v>
      </c>
      <c r="C199" s="3" t="s">
        <v>12</v>
      </c>
      <c r="D199" s="3"/>
      <c r="E199" s="33"/>
      <c r="F199" s="26"/>
    </row>
    <row r="200" spans="1:6" ht="15.75" x14ac:dyDescent="0.25">
      <c r="A200" s="8">
        <v>1</v>
      </c>
      <c r="B200" s="9" t="s">
        <v>13</v>
      </c>
      <c r="C200" s="8">
        <v>1</v>
      </c>
      <c r="D200" s="8" t="s">
        <v>14</v>
      </c>
      <c r="E200" s="13"/>
      <c r="F200" s="16">
        <f t="shared" ref="F200:F206" si="11">C200*E200</f>
        <v>0</v>
      </c>
    </row>
    <row r="201" spans="1:6" ht="15.75" x14ac:dyDescent="0.25">
      <c r="A201" s="8">
        <v>2</v>
      </c>
      <c r="B201" s="9" t="s">
        <v>85</v>
      </c>
      <c r="C201" s="14">
        <v>23</v>
      </c>
      <c r="D201" s="8" t="s">
        <v>16</v>
      </c>
      <c r="E201" s="13"/>
      <c r="F201" s="16">
        <f t="shared" si="11"/>
        <v>0</v>
      </c>
    </row>
    <row r="202" spans="1:6" ht="15.75" x14ac:dyDescent="0.25">
      <c r="A202" s="8">
        <v>3</v>
      </c>
      <c r="B202" s="9" t="s">
        <v>79</v>
      </c>
      <c r="C202" s="8">
        <v>52</v>
      </c>
      <c r="D202" s="8" t="s">
        <v>16</v>
      </c>
      <c r="E202" s="13"/>
      <c r="F202" s="16">
        <f t="shared" si="11"/>
        <v>0</v>
      </c>
    </row>
    <row r="203" spans="1:6" ht="15.75" x14ac:dyDescent="0.25">
      <c r="A203" s="8">
        <v>4</v>
      </c>
      <c r="B203" s="9" t="s">
        <v>71</v>
      </c>
      <c r="C203" s="8">
        <v>75</v>
      </c>
      <c r="D203" s="8" t="s">
        <v>16</v>
      </c>
      <c r="E203" s="13"/>
      <c r="F203" s="16">
        <f t="shared" si="11"/>
        <v>0</v>
      </c>
    </row>
    <row r="204" spans="1:6" ht="15.75" x14ac:dyDescent="0.25">
      <c r="A204" s="8">
        <v>5</v>
      </c>
      <c r="B204" s="9" t="s">
        <v>72</v>
      </c>
      <c r="C204" s="8">
        <v>75</v>
      </c>
      <c r="D204" s="8" t="s">
        <v>16</v>
      </c>
      <c r="E204" s="13"/>
      <c r="F204" s="16">
        <f t="shared" si="11"/>
        <v>0</v>
      </c>
    </row>
    <row r="205" spans="1:6" ht="15.75" x14ac:dyDescent="0.25">
      <c r="A205" s="8">
        <v>6</v>
      </c>
      <c r="B205" s="9" t="s">
        <v>73</v>
      </c>
      <c r="C205" s="8">
        <v>10</v>
      </c>
      <c r="D205" s="8" t="s">
        <v>74</v>
      </c>
      <c r="E205" s="13"/>
      <c r="F205" s="16">
        <f t="shared" si="11"/>
        <v>0</v>
      </c>
    </row>
    <row r="206" spans="1:6" ht="15.75" x14ac:dyDescent="0.25">
      <c r="A206" s="8">
        <v>7</v>
      </c>
      <c r="B206" s="9" t="s">
        <v>46</v>
      </c>
      <c r="C206" s="8">
        <v>3</v>
      </c>
      <c r="D206" s="8" t="s">
        <v>26</v>
      </c>
      <c r="E206" s="13">
        <f>E37</f>
        <v>0</v>
      </c>
      <c r="F206" s="16">
        <f t="shared" si="11"/>
        <v>0</v>
      </c>
    </row>
    <row r="207" spans="1:6" ht="15.75" x14ac:dyDescent="0.25">
      <c r="A207" s="21"/>
      <c r="B207" s="21"/>
      <c r="C207" s="21"/>
      <c r="D207" s="21"/>
      <c r="E207" s="19"/>
      <c r="F207" s="20"/>
    </row>
    <row r="208" spans="1:6" ht="16.5" thickBot="1" x14ac:dyDescent="0.3">
      <c r="A208" s="21"/>
      <c r="B208" s="21"/>
      <c r="C208" s="21"/>
      <c r="D208" s="21"/>
      <c r="E208" s="22" t="s">
        <v>86</v>
      </c>
      <c r="F208" s="23">
        <f>SUM(F200:F206)</f>
        <v>0</v>
      </c>
    </row>
    <row r="211" spans="1:6" ht="15.75" x14ac:dyDescent="0.25">
      <c r="A211" s="24" t="s">
        <v>87</v>
      </c>
      <c r="B211" s="21"/>
      <c r="C211" s="21"/>
      <c r="D211" s="21"/>
      <c r="E211" s="19"/>
      <c r="F211" s="20"/>
    </row>
    <row r="212" spans="1:6" ht="15.75" x14ac:dyDescent="0.25">
      <c r="A212" s="25" t="s">
        <v>88</v>
      </c>
      <c r="B212" s="21"/>
      <c r="C212" s="21"/>
      <c r="D212" s="21"/>
      <c r="E212" s="19"/>
      <c r="F212" s="20"/>
    </row>
    <row r="213" spans="1:6" ht="15.75" x14ac:dyDescent="0.25">
      <c r="A213" s="21"/>
      <c r="B213" s="21"/>
      <c r="C213" s="21"/>
      <c r="D213" s="21"/>
      <c r="E213" s="19"/>
      <c r="F213" s="20"/>
    </row>
    <row r="214" spans="1:6" ht="15.75" x14ac:dyDescent="0.25">
      <c r="A214" s="3" t="s">
        <v>5</v>
      </c>
      <c r="B214" s="3" t="s">
        <v>5</v>
      </c>
      <c r="C214" s="3" t="s">
        <v>6</v>
      </c>
      <c r="D214" s="3" t="s">
        <v>7</v>
      </c>
      <c r="E214" s="4" t="s">
        <v>8</v>
      </c>
      <c r="F214" s="3" t="s">
        <v>9</v>
      </c>
    </row>
    <row r="215" spans="1:6" ht="15.75" x14ac:dyDescent="0.25">
      <c r="A215" s="3" t="s">
        <v>10</v>
      </c>
      <c r="B215" s="3" t="s">
        <v>11</v>
      </c>
      <c r="C215" s="3" t="s">
        <v>12</v>
      </c>
      <c r="D215" s="3"/>
      <c r="E215" s="6"/>
      <c r="F215" s="26"/>
    </row>
    <row r="216" spans="1:6" ht="15.75" x14ac:dyDescent="0.25">
      <c r="A216" s="8">
        <v>1</v>
      </c>
      <c r="B216" s="9" t="s">
        <v>13</v>
      </c>
      <c r="C216" s="8">
        <v>1</v>
      </c>
      <c r="D216" s="8" t="s">
        <v>14</v>
      </c>
      <c r="E216" s="13"/>
      <c r="F216" s="16">
        <f t="shared" ref="F216:F218" si="12">C216*E216</f>
        <v>0</v>
      </c>
    </row>
    <row r="217" spans="1:6" ht="15.75" x14ac:dyDescent="0.25">
      <c r="A217" s="8">
        <v>2</v>
      </c>
      <c r="B217" s="9" t="s">
        <v>20</v>
      </c>
      <c r="C217" s="14">
        <v>97</v>
      </c>
      <c r="D217" s="8" t="s">
        <v>16</v>
      </c>
      <c r="E217" s="13">
        <f>E18</f>
        <v>0</v>
      </c>
      <c r="F217" s="16">
        <f t="shared" si="12"/>
        <v>0</v>
      </c>
    </row>
    <row r="218" spans="1:6" ht="15.75" x14ac:dyDescent="0.25">
      <c r="A218" s="8">
        <v>3</v>
      </c>
      <c r="B218" s="9" t="s">
        <v>89</v>
      </c>
      <c r="C218" s="14">
        <v>334</v>
      </c>
      <c r="D218" s="8" t="s">
        <v>16</v>
      </c>
      <c r="E218" s="13"/>
      <c r="F218" s="16">
        <f t="shared" si="12"/>
        <v>0</v>
      </c>
    </row>
    <row r="219" spans="1:6" ht="15.75" x14ac:dyDescent="0.25">
      <c r="A219" s="8">
        <v>4</v>
      </c>
      <c r="B219" s="9" t="s">
        <v>27</v>
      </c>
      <c r="C219" s="8">
        <v>6</v>
      </c>
      <c r="D219" s="8" t="s">
        <v>28</v>
      </c>
      <c r="E219" s="13">
        <f>E23</f>
        <v>0</v>
      </c>
      <c r="F219" s="16">
        <f t="shared" ref="F219:F228" si="13">C219*E219</f>
        <v>0</v>
      </c>
    </row>
    <row r="220" spans="1:6" ht="15.75" x14ac:dyDescent="0.25">
      <c r="A220" s="8">
        <v>5</v>
      </c>
      <c r="B220" s="9" t="s">
        <v>53</v>
      </c>
      <c r="C220" s="8">
        <v>3</v>
      </c>
      <c r="D220" s="8" t="s">
        <v>28</v>
      </c>
      <c r="E220" s="13"/>
      <c r="F220" s="16">
        <f t="shared" si="13"/>
        <v>0</v>
      </c>
    </row>
    <row r="221" spans="1:6" ht="15.75" x14ac:dyDescent="0.25">
      <c r="A221" s="8">
        <v>6</v>
      </c>
      <c r="B221" s="9" t="s">
        <v>31</v>
      </c>
      <c r="C221" s="8">
        <v>5</v>
      </c>
      <c r="D221" s="8" t="s">
        <v>32</v>
      </c>
      <c r="E221" s="13">
        <f>E26</f>
        <v>0</v>
      </c>
      <c r="F221" s="16">
        <f t="shared" si="13"/>
        <v>0</v>
      </c>
    </row>
    <row r="222" spans="1:6" ht="15.75" x14ac:dyDescent="0.25">
      <c r="A222" s="8">
        <v>7</v>
      </c>
      <c r="B222" s="9" t="s">
        <v>90</v>
      </c>
      <c r="C222" s="8">
        <v>70</v>
      </c>
      <c r="D222" s="8" t="s">
        <v>91</v>
      </c>
      <c r="E222" s="13"/>
      <c r="F222" s="16">
        <f t="shared" si="13"/>
        <v>0</v>
      </c>
    </row>
    <row r="223" spans="1:6" ht="15.75" x14ac:dyDescent="0.25">
      <c r="A223" s="8">
        <v>8</v>
      </c>
      <c r="B223" s="9" t="s">
        <v>33</v>
      </c>
      <c r="C223" s="8">
        <v>1</v>
      </c>
      <c r="D223" s="8" t="s">
        <v>28</v>
      </c>
      <c r="E223" s="13">
        <f>E27</f>
        <v>0</v>
      </c>
      <c r="F223" s="16">
        <f t="shared" si="13"/>
        <v>0</v>
      </c>
    </row>
    <row r="224" spans="1:6" ht="15.75" x14ac:dyDescent="0.25">
      <c r="A224" s="8">
        <v>9</v>
      </c>
      <c r="B224" s="9" t="s">
        <v>34</v>
      </c>
      <c r="C224" s="8">
        <v>280</v>
      </c>
      <c r="D224" s="8" t="s">
        <v>16</v>
      </c>
      <c r="E224" s="13">
        <f>E28</f>
        <v>0</v>
      </c>
      <c r="F224" s="16">
        <f t="shared" si="13"/>
        <v>0</v>
      </c>
    </row>
    <row r="225" spans="1:6" ht="15.75" x14ac:dyDescent="0.25">
      <c r="A225" s="8">
        <v>10</v>
      </c>
      <c r="B225" s="9" t="s">
        <v>92</v>
      </c>
      <c r="C225" s="8">
        <v>130</v>
      </c>
      <c r="D225" s="8" t="s">
        <v>16</v>
      </c>
      <c r="E225" s="13"/>
      <c r="F225" s="16">
        <f t="shared" si="13"/>
        <v>0</v>
      </c>
    </row>
    <row r="226" spans="1:6" ht="30" x14ac:dyDescent="0.25">
      <c r="A226" s="8">
        <v>11</v>
      </c>
      <c r="B226" s="17" t="s">
        <v>24</v>
      </c>
      <c r="C226" s="8">
        <v>410</v>
      </c>
      <c r="D226" s="8" t="s">
        <v>16</v>
      </c>
      <c r="E226" s="13">
        <f>E21</f>
        <v>0</v>
      </c>
      <c r="F226" s="16">
        <f t="shared" si="13"/>
        <v>0</v>
      </c>
    </row>
    <row r="227" spans="1:6" ht="15.75" x14ac:dyDescent="0.25">
      <c r="A227" s="8">
        <v>12</v>
      </c>
      <c r="B227" s="17" t="s">
        <v>93</v>
      </c>
      <c r="C227" s="8">
        <v>200</v>
      </c>
      <c r="D227" s="8" t="s">
        <v>91</v>
      </c>
      <c r="E227" s="13"/>
      <c r="F227" s="16">
        <f t="shared" si="13"/>
        <v>0</v>
      </c>
    </row>
    <row r="228" spans="1:6" ht="15.75" x14ac:dyDescent="0.25">
      <c r="A228" s="8">
        <v>13</v>
      </c>
      <c r="B228" s="9" t="s">
        <v>35</v>
      </c>
      <c r="C228" s="8">
        <v>175</v>
      </c>
      <c r="D228" s="8" t="s">
        <v>36</v>
      </c>
      <c r="E228" s="13">
        <f>E29</f>
        <v>0</v>
      </c>
      <c r="F228" s="16">
        <f t="shared" si="13"/>
        <v>0</v>
      </c>
    </row>
    <row r="229" spans="1:6" ht="15.75" x14ac:dyDescent="0.25">
      <c r="A229" s="8">
        <v>14</v>
      </c>
      <c r="B229" s="9" t="s">
        <v>37</v>
      </c>
      <c r="C229" s="8">
        <v>45</v>
      </c>
      <c r="D229" s="8" t="s">
        <v>36</v>
      </c>
      <c r="E229" s="13">
        <f>E30</f>
        <v>0</v>
      </c>
      <c r="F229" s="16">
        <f t="shared" ref="F229:F236" si="14">C229*E229</f>
        <v>0</v>
      </c>
    </row>
    <row r="230" spans="1:6" ht="15.75" x14ac:dyDescent="0.25">
      <c r="A230" s="8">
        <v>15</v>
      </c>
      <c r="B230" s="9" t="s">
        <v>38</v>
      </c>
      <c r="C230" s="8">
        <v>300</v>
      </c>
      <c r="D230" s="8" t="s">
        <v>32</v>
      </c>
      <c r="E230" s="13">
        <f>E31</f>
        <v>0</v>
      </c>
      <c r="F230" s="16">
        <f t="shared" si="14"/>
        <v>0</v>
      </c>
    </row>
    <row r="231" spans="1:6" ht="15.75" x14ac:dyDescent="0.25">
      <c r="A231" s="8">
        <v>16</v>
      </c>
      <c r="B231" s="9" t="s">
        <v>39</v>
      </c>
      <c r="C231" s="8">
        <v>65</v>
      </c>
      <c r="D231" s="8" t="s">
        <v>36</v>
      </c>
      <c r="E231" s="13">
        <f>E32</f>
        <v>0</v>
      </c>
      <c r="F231" s="16">
        <f t="shared" si="14"/>
        <v>0</v>
      </c>
    </row>
    <row r="232" spans="1:6" ht="15.75" x14ac:dyDescent="0.25">
      <c r="A232" s="8">
        <v>17</v>
      </c>
      <c r="B232" s="9" t="s">
        <v>41</v>
      </c>
      <c r="C232" s="8">
        <v>8</v>
      </c>
      <c r="D232" s="8" t="s">
        <v>28</v>
      </c>
      <c r="E232" s="13">
        <f>E34</f>
        <v>0</v>
      </c>
      <c r="F232" s="16">
        <f t="shared" si="14"/>
        <v>0</v>
      </c>
    </row>
    <row r="233" spans="1:6" ht="15.75" x14ac:dyDescent="0.25">
      <c r="A233" s="8">
        <v>18</v>
      </c>
      <c r="B233" s="9" t="s">
        <v>42</v>
      </c>
      <c r="C233" s="27">
        <v>0.2</v>
      </c>
      <c r="D233" s="8" t="s">
        <v>43</v>
      </c>
      <c r="E233" s="13">
        <f>E35</f>
        <v>0</v>
      </c>
      <c r="F233" s="16">
        <f t="shared" si="14"/>
        <v>0</v>
      </c>
    </row>
    <row r="234" spans="1:6" ht="15.75" x14ac:dyDescent="0.25">
      <c r="A234" s="8">
        <v>19</v>
      </c>
      <c r="B234" s="9" t="s">
        <v>44</v>
      </c>
      <c r="C234" s="8">
        <v>10</v>
      </c>
      <c r="D234" s="8" t="s">
        <v>45</v>
      </c>
      <c r="E234" s="13">
        <f>E36</f>
        <v>0</v>
      </c>
      <c r="F234" s="16">
        <f t="shared" si="14"/>
        <v>0</v>
      </c>
    </row>
    <row r="235" spans="1:6" ht="15.75" x14ac:dyDescent="0.25">
      <c r="A235" s="8">
        <v>20</v>
      </c>
      <c r="B235" s="9" t="s">
        <v>46</v>
      </c>
      <c r="C235" s="8">
        <v>45</v>
      </c>
      <c r="D235" s="8" t="s">
        <v>26</v>
      </c>
      <c r="E235" s="13">
        <f>E37</f>
        <v>0</v>
      </c>
      <c r="F235" s="16">
        <f t="shared" si="14"/>
        <v>0</v>
      </c>
    </row>
    <row r="236" spans="1:6" ht="15.75" x14ac:dyDescent="0.25">
      <c r="A236" s="8">
        <v>21</v>
      </c>
      <c r="B236" s="9" t="s">
        <v>94</v>
      </c>
      <c r="C236" s="14">
        <v>5</v>
      </c>
      <c r="D236" s="8" t="s">
        <v>26</v>
      </c>
      <c r="E236" s="13"/>
      <c r="F236" s="16">
        <f t="shared" si="14"/>
        <v>0</v>
      </c>
    </row>
    <row r="237" spans="1:6" ht="15.75" x14ac:dyDescent="0.25">
      <c r="A237" s="21"/>
      <c r="B237" s="21"/>
      <c r="C237" s="21"/>
      <c r="D237" s="21"/>
      <c r="E237" s="19"/>
      <c r="F237" s="20"/>
    </row>
    <row r="238" spans="1:6" ht="16.5" thickBot="1" x14ac:dyDescent="0.3">
      <c r="A238" s="21"/>
      <c r="B238" s="21"/>
      <c r="C238" s="21"/>
      <c r="D238" s="21"/>
      <c r="E238" s="22" t="s">
        <v>95</v>
      </c>
      <c r="F238" s="23">
        <f>SUM(F216:F236)</f>
        <v>0</v>
      </c>
    </row>
    <row r="241" spans="2:2" ht="15.75" x14ac:dyDescent="0.25">
      <c r="B241" s="34" t="s">
        <v>96</v>
      </c>
    </row>
    <row r="242" spans="2:2" ht="15.75" x14ac:dyDescent="0.25">
      <c r="B242" s="34" t="s">
        <v>97</v>
      </c>
    </row>
    <row r="243" spans="2:2" ht="15.75" x14ac:dyDescent="0.25">
      <c r="B243" s="34" t="s">
        <v>98</v>
      </c>
    </row>
    <row r="244" spans="2:2" ht="15.75" x14ac:dyDescent="0.25">
      <c r="B244" s="34" t="s">
        <v>99</v>
      </c>
    </row>
  </sheetData>
  <sheetProtection algorithmName="SHA-512" hashValue="F/LQbkwHUYO1vplxrjfchA90i5IE5eMgmZx5F5qUxX9WDeKP4WK57tAKm5srxAeE8zIQY/gaR/dW/qF7tNo3NA==" saltValue="t60C44/9firc2umvPPOT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Cox</dc:creator>
  <cp:lastModifiedBy>Christopher Cox</cp:lastModifiedBy>
  <dcterms:created xsi:type="dcterms:W3CDTF">2024-05-14T14:33:39Z</dcterms:created>
  <dcterms:modified xsi:type="dcterms:W3CDTF">2024-05-14T15:49:47Z</dcterms:modified>
</cp:coreProperties>
</file>